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01.11.2021" sheetId="1" r:id="rId1"/>
    <sheet name="02.11.2021" sheetId="2" r:id="rId2"/>
    <sheet name="03.11.2021" sheetId="3" r:id="rId3"/>
    <sheet name="04.11.2021" sheetId="4" r:id="rId4"/>
    <sheet name="05.11.2021" sheetId="5" r:id="rId5"/>
    <sheet name="08.11.2021" sheetId="6" r:id="rId6"/>
    <sheet name="09.11.2021" sheetId="7" r:id="rId7"/>
    <sheet name="10.11.2021" sheetId="8" r:id="rId8"/>
    <sheet name="11.11.2021" sheetId="9" r:id="rId9"/>
    <sheet name="12.11.2021" sheetId="10" r:id="rId10"/>
    <sheet name="15.11.2021" sheetId="11" r:id="rId11"/>
    <sheet name="16.11.2021" sheetId="12" r:id="rId12"/>
    <sheet name="17.11.2021" sheetId="13" r:id="rId13"/>
    <sheet name="18.11.2021" sheetId="14" r:id="rId14"/>
    <sheet name="19.11.2021" sheetId="15" r:id="rId15"/>
    <sheet name="22.11.2021" sheetId="16" r:id="rId16"/>
    <sheet name="23.11.2021" sheetId="17" r:id="rId17"/>
    <sheet name="24.11.2021" sheetId="18" r:id="rId18"/>
    <sheet name="25.11.2021" sheetId="19" r:id="rId19"/>
    <sheet name="26.11.2021" sheetId="20" r:id="rId20"/>
    <sheet name="29.11.2021" sheetId="21" r:id="rId21"/>
  </sheets>
  <definedNames/>
  <calcPr fullCalcOnLoad="1"/>
</workbook>
</file>

<file path=xl/sharedStrings.xml><?xml version="1.0" encoding="utf-8"?>
<sst xmlns="http://schemas.openxmlformats.org/spreadsheetml/2006/main" count="721" uniqueCount="189">
  <si>
    <t>MINISTERUL SANATATII</t>
  </si>
  <si>
    <t>SPITALUL DE PSIHIATRIE SI PENTRU MASURI DE SIGURANTA SAPOCA</t>
  </si>
  <si>
    <t>Denumire indicator</t>
  </si>
  <si>
    <t>Suma platita</t>
  </si>
  <si>
    <t>Beneficiar</t>
  </si>
  <si>
    <t>Explicatii</t>
  </si>
  <si>
    <t>Total cheltuieli de personal</t>
  </si>
  <si>
    <t>Total bunuri si servicii</t>
  </si>
  <si>
    <t>Total cheltuieli din bugetul de stat  - accize</t>
  </si>
  <si>
    <t>Total cheltuieli de capital</t>
  </si>
  <si>
    <t>TOTAL GENERAL</t>
  </si>
  <si>
    <t>Manager,</t>
  </si>
  <si>
    <t>Director finanaciar,</t>
  </si>
  <si>
    <t>Ec. Piriu Gabriela</t>
  </si>
  <si>
    <t xml:space="preserve">                                                Ec. Vlad Laurentiu</t>
  </si>
  <si>
    <t>Sef serviciu financiar,</t>
  </si>
  <si>
    <t>Ec. Neascu Marioara</t>
  </si>
  <si>
    <t>CERTSIGN</t>
  </si>
  <si>
    <t>PRESTARI SERVICII</t>
  </si>
  <si>
    <t>SPEED CONSTRUCT</t>
  </si>
  <si>
    <t>REPARATII CURENTE</t>
  </si>
  <si>
    <t>CUMPANA</t>
  </si>
  <si>
    <t>ASOCIATIA DE ACREDITARE RENAR</t>
  </si>
  <si>
    <t>CLINI LAB</t>
  </si>
  <si>
    <t>MATERIALE SANITARE</t>
  </si>
  <si>
    <t>PFA DR. MIHALACHE DAIANA</t>
  </si>
  <si>
    <t>C.N POSTA ROMANA</t>
  </si>
  <si>
    <t>RER SUD</t>
  </si>
  <si>
    <t>TELEKOM COMMUNICATIONS</t>
  </si>
  <si>
    <t>CEC</t>
  </si>
  <si>
    <t>CHELTUIELI MATERIALE</t>
  </si>
  <si>
    <t xml:space="preserve">BUGETELE ASIG SOCIALE </t>
  </si>
  <si>
    <t>DOBANZI SI PENALITATI DE INTARZIERE</t>
  </si>
  <si>
    <t>BUGET DE STAT</t>
  </si>
  <si>
    <t>EUROINS ROMANIA</t>
  </si>
  <si>
    <t>METRON SERV</t>
  </si>
  <si>
    <t>ALTE BUNURI</t>
  </si>
  <si>
    <t>IQ SUPORT SI SERVICII</t>
  </si>
  <si>
    <t>CARDURI</t>
  </si>
  <si>
    <t>CHELTUIELI DE PERSONAL</t>
  </si>
  <si>
    <t>TOTAL CERBER</t>
  </si>
  <si>
    <t>MATERIALE</t>
  </si>
  <si>
    <t>APELE ROMANE</t>
  </si>
  <si>
    <t>AIR LIQUIDE VITALAIRE</t>
  </si>
  <si>
    <t>ALBOSMART</t>
  </si>
  <si>
    <t>AMP GRUP</t>
  </si>
  <si>
    <t>CTCE PIATRA NEAMT</t>
  </si>
  <si>
    <t>CONFIDENT SECURITY</t>
  </si>
  <si>
    <t>DANY CRIS 93</t>
  </si>
  <si>
    <t>DERATY MAX</t>
  </si>
  <si>
    <t>ELEMAR</t>
  </si>
  <si>
    <t>EUROSTING</t>
  </si>
  <si>
    <t>EVENFUL DATA CONSULTING</t>
  </si>
  <si>
    <t>FIZICIAN LUPARU MARCELA</t>
  </si>
  <si>
    <t>FOREST GARDEN</t>
  </si>
  <si>
    <t>FRIGOTEHNICA</t>
  </si>
  <si>
    <t>IBERIA COM</t>
  </si>
  <si>
    <t>IDM DINAMIC</t>
  </si>
  <si>
    <t>INFO WORD</t>
  </si>
  <si>
    <t>INFOSOFT</t>
  </si>
  <si>
    <t>KORECT PRINT</t>
  </si>
  <si>
    <t>LINDE GAZ ROMANIA</t>
  </si>
  <si>
    <t>MLM MEDICAL</t>
  </si>
  <si>
    <t>SOCORO SUPPLY</t>
  </si>
  <si>
    <t>SOFTEH PLUS</t>
  </si>
  <si>
    <t>TEHNO</t>
  </si>
  <si>
    <t>TOTALO HDO PROFESIONALE</t>
  </si>
  <si>
    <t>ALTEX ROMANIA</t>
  </si>
  <si>
    <t>OBIECTE DE INVENTAR</t>
  </si>
  <si>
    <t>D C REAL SOLUTIONS</t>
  </si>
  <si>
    <t>DEDEMAN</t>
  </si>
  <si>
    <t>DMU TOTAL</t>
  </si>
  <si>
    <t>DNS BIROTICA</t>
  </si>
  <si>
    <t>OFFICE MORE</t>
  </si>
  <si>
    <t>STRATON DISTRIBUTION</t>
  </si>
  <si>
    <t>COMPANIA DE APA</t>
  </si>
  <si>
    <t>APA, CANAL , SALUBRITATE</t>
  </si>
  <si>
    <t>COMUNA UNGURIU SERV. APA</t>
  </si>
  <si>
    <t>COMUNA UNGURIU SERV. SALUBRITATE</t>
  </si>
  <si>
    <t>SALUBRITATE ECOLOGICA CISLAU</t>
  </si>
  <si>
    <t>AUTOTRANZIT</t>
  </si>
  <si>
    <t>CARBURANTI, LUBREFIANTI</t>
  </si>
  <si>
    <t>OMV PETROM MARKETING</t>
  </si>
  <si>
    <t>DSP BUZAU</t>
  </si>
  <si>
    <t>CONSULTANTA SI EXPERTIZA</t>
  </si>
  <si>
    <t>B BRAUN MEDICAL</t>
  </si>
  <si>
    <t>DEZINFECTANTI</t>
  </si>
  <si>
    <t>BIO HYGIENE</t>
  </si>
  <si>
    <t>ECOLAB</t>
  </si>
  <si>
    <t>MEDISAN COM</t>
  </si>
  <si>
    <t>PROHEALTH MED</t>
  </si>
  <si>
    <t>TRANS FORTUNA</t>
  </si>
  <si>
    <t>COM SERVICE</t>
  </si>
  <si>
    <t>FURNITURI DE BIROU</t>
  </si>
  <si>
    <t>DC REAL SERVICE</t>
  </si>
  <si>
    <t>BOBIX STAR</t>
  </si>
  <si>
    <t>ALIMENTE</t>
  </si>
  <si>
    <t>CAPISCO SERVCOM</t>
  </si>
  <si>
    <t>COREX</t>
  </si>
  <si>
    <t>DIACARN FOOD</t>
  </si>
  <si>
    <t>MERIDIAN AGROIND</t>
  </si>
  <si>
    <t>NISARA IMPEX</t>
  </si>
  <si>
    <t>OLYMEL FLAMINGO FOOD</t>
  </si>
  <si>
    <t>OVIPAN</t>
  </si>
  <si>
    <t>ALMATAR TRANS</t>
  </si>
  <si>
    <t>ILUMINAT, INCALZIT</t>
  </si>
  <si>
    <t>MELOPEEA</t>
  </si>
  <si>
    <t>LENJERII SI ACCESORII PAT</t>
  </si>
  <si>
    <t>ELLEBI COM IMPEX</t>
  </si>
  <si>
    <t>MATERIALE DE CURATENIE</t>
  </si>
  <si>
    <t>TARGET POINT</t>
  </si>
  <si>
    <t>TIMAR TRADING IMPEX</t>
  </si>
  <si>
    <t>TZMO ROMANIA</t>
  </si>
  <si>
    <t>ALPHA BRIO MEDICAL</t>
  </si>
  <si>
    <t>BIZMED</t>
  </si>
  <si>
    <t>CRIO 2</t>
  </si>
  <si>
    <t>EPRUBETA FARM</t>
  </si>
  <si>
    <t>MEDPLAZA HEALTH</t>
  </si>
  <si>
    <t>TUNIC PROD</t>
  </si>
  <si>
    <t>ALLIANCE HEALRCARE ROMANIA</t>
  </si>
  <si>
    <t>MATERIALE CU CARACTER FUNCTIONAL</t>
  </si>
  <si>
    <t>HEMAT ROM</t>
  </si>
  <si>
    <t>LABORATOARELE BIOCLINICA</t>
  </si>
  <si>
    <t>MEDICAL HYPNOS</t>
  </si>
  <si>
    <t>SPITALUL JUDETEAN BUZAU</t>
  </si>
  <si>
    <t>MEDICAMENTE</t>
  </si>
  <si>
    <t>BIOEEL</t>
  </si>
  <si>
    <t>DONA LOGISTICA</t>
  </si>
  <si>
    <t>EUROPHARM HOLDING</t>
  </si>
  <si>
    <t>FARMACEUTICA REMEDIA</t>
  </si>
  <si>
    <t>FARMEXIM</t>
  </si>
  <si>
    <t>FELSIN FARM</t>
  </si>
  <si>
    <t>FILDAS TRADING</t>
  </si>
  <si>
    <t>FITERMAN DISTRIBUTION</t>
  </si>
  <si>
    <t>FRESENIUS KABI</t>
  </si>
  <si>
    <t>HEPITES FARM</t>
  </si>
  <si>
    <t>IMECO</t>
  </si>
  <si>
    <t>MEDIMFARM</t>
  </si>
  <si>
    <t>MEDIPLUS EXIM</t>
  </si>
  <si>
    <t>ND PHARMA</t>
  </si>
  <si>
    <t>PHARM AHEAD</t>
  </si>
  <si>
    <t>PHARMA</t>
  </si>
  <si>
    <t>PHARMAFARM</t>
  </si>
  <si>
    <t>TV SAT 2002</t>
  </si>
  <si>
    <t>POSTA , TELECOMUNICATII,INTERNET</t>
  </si>
  <si>
    <t>CENTRUL MEDICAL MEDINVEST</t>
  </si>
  <si>
    <t>PROTECTIA MUNCII</t>
  </si>
  <si>
    <t>DELUXE CARDS</t>
  </si>
  <si>
    <t>NAGUMA MEDICAL SUPPLY</t>
  </si>
  <si>
    <t>PROMETEU FORMPROF</t>
  </si>
  <si>
    <t>TECHTEX</t>
  </si>
  <si>
    <t>BIOCHEM SOLUTIONS</t>
  </si>
  <si>
    <t>REACTIVI</t>
  </si>
  <si>
    <t>MICROBIOLOGIE LABORATOR</t>
  </si>
  <si>
    <t>NOBIS LABORDIAGNOSTICA</t>
  </si>
  <si>
    <t>PARTNERS MEDICAL SOLUTIONS</t>
  </si>
  <si>
    <t>TODY  LABORATORIES</t>
  </si>
  <si>
    <t>VITROMED</t>
  </si>
  <si>
    <t>EXIGENT MEDIA</t>
  </si>
  <si>
    <t>RECLAMA SI PUBLICITATE</t>
  </si>
  <si>
    <t>WMC BEST DIVERS CONSTRUCT</t>
  </si>
  <si>
    <t>UNIFORME SI ECHIPAMENT</t>
  </si>
  <si>
    <t>SPLINTER WEAR</t>
  </si>
  <si>
    <t>SMART CASUAL</t>
  </si>
  <si>
    <t>CO CO CONSUMER</t>
  </si>
  <si>
    <t>UNIQA ASIGURARI</t>
  </si>
  <si>
    <t>FORTUNA PREST SERV PROTECT</t>
  </si>
  <si>
    <t>D&amp;C REAL SOLUTIONS</t>
  </si>
  <si>
    <t>ALTE ACTIVE FIXE</t>
  </si>
  <si>
    <t>MASINI SI ECHIPAMENT</t>
  </si>
  <si>
    <t>INFO MEDIA HOUSE</t>
  </si>
  <si>
    <t>MONITORUL OFICIAL</t>
  </si>
  <si>
    <t>MIL MAR DIVERS CONSTRUCT</t>
  </si>
  <si>
    <t>APA, CANAL, SALUBRITATE</t>
  </si>
  <si>
    <t xml:space="preserve">ROMPREST </t>
  </si>
  <si>
    <t>CONSILIUL UNGURIU SERV SALUBRITATE</t>
  </si>
  <si>
    <t>TELEKOM COMUNICATIONS</t>
  </si>
  <si>
    <t>POSTA, TELECOMUNICATII,INTERNET</t>
  </si>
  <si>
    <t>CUMPANA 1993</t>
  </si>
  <si>
    <t>DIALAB SOLUTIONS</t>
  </si>
  <si>
    <t>TODY LABORATORIES</t>
  </si>
  <si>
    <t>BUGETUL ASIGURARILOR SOCIALE</t>
  </si>
  <si>
    <t>CONTRIBUTII HANDICAP</t>
  </si>
  <si>
    <t>CONTRIBUTII SALARIATI</t>
  </si>
  <si>
    <t>BUGETUL DE STAT</t>
  </si>
  <si>
    <t>POSTA ROMANA</t>
  </si>
  <si>
    <t xml:space="preserve">POSTA </t>
  </si>
  <si>
    <t>ORANGE ROMANIA</t>
  </si>
  <si>
    <t>TELECOMUNICATII ,INTERNET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</si>
</sst>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00.00;[RED]\-#,#00.00"/>
  </numFmts>
  <fonts count="1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3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8" borderId="0" applyNumberFormat="0" applyBorder="0" applyAlignment="0" applyProtection="0"/>
    <xf numFmtId="164" fontId="1" fillId="10" borderId="0" applyNumberFormat="0" applyBorder="0" applyAlignment="0" applyProtection="0"/>
    <xf numFmtId="164" fontId="1" fillId="11" borderId="0" applyNumberFormat="0" applyBorder="0" applyAlignment="0" applyProtection="0"/>
    <xf numFmtId="164" fontId="1" fillId="3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8" borderId="0" applyNumberFormat="0" applyBorder="0" applyAlignment="0" applyProtection="0"/>
    <xf numFmtId="164" fontId="1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3" fillId="17" borderId="0" applyNumberFormat="0" applyBorder="0" applyAlignment="0" applyProtection="0"/>
    <xf numFmtId="164" fontId="4" fillId="9" borderId="1" applyNumberFormat="0" applyAlignment="0" applyProtection="0"/>
    <xf numFmtId="164" fontId="5" fillId="15" borderId="2" applyNumberFormat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3" borderId="1" applyNumberFormat="0" applyAlignment="0" applyProtection="0"/>
    <xf numFmtId="164" fontId="12" fillId="0" borderId="6" applyNumberFormat="0" applyFill="0" applyAlignment="0" applyProtection="0"/>
    <xf numFmtId="164" fontId="13" fillId="10" borderId="0" applyNumberFormat="0" applyBorder="0" applyAlignment="0" applyProtection="0"/>
    <xf numFmtId="164" fontId="0" fillId="5" borderId="7" applyNumberFormat="0" applyAlignment="0" applyProtection="0"/>
    <xf numFmtId="164" fontId="14" fillId="9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2">
    <xf numFmtId="164" fontId="0" fillId="0" borderId="0" xfId="0" applyAlignment="1">
      <alignment/>
    </xf>
    <xf numFmtId="164" fontId="18" fillId="0" borderId="0" xfId="0" applyFont="1" applyBorder="1" applyAlignment="1">
      <alignment horizontal="center"/>
    </xf>
    <xf numFmtId="164" fontId="18" fillId="0" borderId="10" xfId="0" applyFont="1" applyBorder="1" applyAlignment="1">
      <alignment horizontal="center" vertical="center" wrapText="1"/>
    </xf>
    <xf numFmtId="164" fontId="18" fillId="0" borderId="10" xfId="0" applyFont="1" applyBorder="1" applyAlignment="1">
      <alignment horizontal="left"/>
    </xf>
    <xf numFmtId="165" fontId="18" fillId="0" borderId="10" xfId="0" applyNumberFormat="1" applyFont="1" applyBorder="1" applyAlignment="1">
      <alignment horizontal="right"/>
    </xf>
    <xf numFmtId="164" fontId="18" fillId="0" borderId="10" xfId="0" applyFont="1" applyBorder="1" applyAlignment="1">
      <alignment horizontal="center"/>
    </xf>
    <xf numFmtId="164" fontId="0" fillId="0" borderId="10" xfId="0" applyBorder="1" applyAlignment="1">
      <alignment/>
    </xf>
    <xf numFmtId="165" fontId="0" fillId="0" borderId="10" xfId="0" applyNumberFormat="1" applyBorder="1" applyAlignment="1">
      <alignment horizontal="right"/>
    </xf>
    <xf numFmtId="165" fontId="0" fillId="0" borderId="11" xfId="0" applyNumberFormat="1" applyFont="1" applyBorder="1" applyAlignment="1">
      <alignment horizontal="right"/>
    </xf>
    <xf numFmtId="164" fontId="0" fillId="0" borderId="11" xfId="0" applyFont="1" applyBorder="1" applyAlignment="1">
      <alignment/>
    </xf>
    <xf numFmtId="165" fontId="0" fillId="0" borderId="11" xfId="0" applyNumberFormat="1" applyFont="1" applyFill="1" applyBorder="1" applyAlignment="1">
      <alignment horizontal="right"/>
    </xf>
    <xf numFmtId="165" fontId="0" fillId="0" borderId="10" xfId="0" applyNumberFormat="1" applyFont="1" applyBorder="1" applyAlignment="1">
      <alignment/>
    </xf>
    <xf numFmtId="164" fontId="0" fillId="0" borderId="10" xfId="0" applyFont="1" applyBorder="1" applyAlignment="1">
      <alignment/>
    </xf>
    <xf numFmtId="165" fontId="0" fillId="0" borderId="10" xfId="0" applyNumberFormat="1" applyFont="1" applyBorder="1" applyAlignment="1">
      <alignment horizontal="right"/>
    </xf>
    <xf numFmtId="164" fontId="0" fillId="0" borderId="10" xfId="0" applyFont="1" applyBorder="1" applyAlignment="1">
      <alignment/>
    </xf>
    <xf numFmtId="164" fontId="18" fillId="0" borderId="10" xfId="0" applyFont="1" applyBorder="1" applyAlignment="1">
      <alignment horizontal="left" wrapText="1"/>
    </xf>
    <xf numFmtId="164" fontId="18" fillId="0" borderId="10" xfId="0" applyFont="1" applyBorder="1" applyAlignment="1">
      <alignment/>
    </xf>
    <xf numFmtId="164" fontId="0" fillId="0" borderId="0" xfId="0" applyAlignment="1">
      <alignment horizontal="right"/>
    </xf>
    <xf numFmtId="164" fontId="18" fillId="0" borderId="0" xfId="0" applyFont="1" applyAlignment="1">
      <alignment horizontal="center"/>
    </xf>
    <xf numFmtId="164" fontId="18" fillId="0" borderId="0" xfId="0" applyFont="1" applyAlignment="1">
      <alignment/>
    </xf>
    <xf numFmtId="164" fontId="18" fillId="0" borderId="0" xfId="0" applyFont="1" applyBorder="1" applyAlignment="1">
      <alignment horizontal="left"/>
    </xf>
    <xf numFmtId="166" fontId="0" fillId="0" borderId="0" xfId="0" applyNumberForma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 1" xfId="44"/>
    <cellStyle name="Calculation" xfId="45"/>
    <cellStyle name="Check Cell" xfId="46"/>
    <cellStyle name="Explanatory Text" xfId="47"/>
    <cellStyle name="Good 1" xfId="48"/>
    <cellStyle name="Heading 1 1" xfId="49"/>
    <cellStyle name="Heading 2 1" xfId="50"/>
    <cellStyle name="Heading 3" xfId="51"/>
    <cellStyle name="Heading 4" xfId="52"/>
    <cellStyle name="Input" xfId="53"/>
    <cellStyle name="Linked Cell" xfId="54"/>
    <cellStyle name="Neutral 1" xfId="55"/>
    <cellStyle name="Note 1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D64"/>
  <sheetViews>
    <sheetView tabSelected="1" workbookViewId="0" topLeftCell="A1">
      <selection activeCell="B26" sqref="B26"/>
    </sheetView>
  </sheetViews>
  <sheetFormatPr defaultColWidth="9.140625" defaultRowHeight="12.75"/>
  <cols>
    <col min="1" max="1" width="30.421875" style="0" customWidth="1"/>
    <col min="2" max="2" width="14.5742187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2.75">
      <c r="A17" s="6"/>
      <c r="B17" s="7"/>
      <c r="C17" s="6"/>
      <c r="D17" s="6"/>
    </row>
    <row r="18" spans="1:4" ht="12.75">
      <c r="A18" s="6"/>
      <c r="B18" s="7"/>
      <c r="C18" s="6"/>
      <c r="D18" s="6"/>
    </row>
    <row r="19" spans="1:4" ht="12.7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4.25">
      <c r="A24" s="3" t="s">
        <v>7</v>
      </c>
      <c r="B24" s="4">
        <f>SUM(B26:B40)</f>
        <v>0</v>
      </c>
      <c r="C24" s="5"/>
      <c r="D24" s="5"/>
    </row>
    <row r="25" spans="1:4" ht="14.25">
      <c r="A25" s="3"/>
      <c r="B25" s="4"/>
      <c r="C25" s="5"/>
      <c r="D25" s="5"/>
    </row>
    <row r="26" spans="1:4" ht="14.25">
      <c r="A26" s="6"/>
      <c r="B26" s="8"/>
      <c r="C26" s="9"/>
      <c r="D26" s="9"/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4.25">
      <c r="A30" s="6"/>
      <c r="B30" s="13"/>
      <c r="C30" s="14"/>
      <c r="D30" s="14"/>
    </row>
    <row r="31" spans="1:4" ht="14.25">
      <c r="A31" s="6"/>
      <c r="B31" s="13"/>
      <c r="C31" s="14"/>
      <c r="D31" s="14"/>
    </row>
    <row r="32" spans="1:4" ht="14.25">
      <c r="A32" s="6"/>
      <c r="B32" s="13"/>
      <c r="C32" s="14"/>
      <c r="D32" s="14"/>
    </row>
    <row r="33" spans="1:4" ht="14.2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14"/>
      <c r="D36" s="14"/>
    </row>
    <row r="37" spans="1:4" ht="12.75">
      <c r="A37" s="6"/>
      <c r="B37" s="13"/>
      <c r="C37" s="14"/>
      <c r="D37" s="14"/>
    </row>
    <row r="38" spans="1:4" ht="12.75">
      <c r="A38" s="6"/>
      <c r="B38" s="7"/>
      <c r="C38" s="6"/>
      <c r="D38" s="6"/>
    </row>
    <row r="39" spans="1:4" ht="12.75">
      <c r="A39" s="6"/>
      <c r="B39" s="7"/>
      <c r="C39" s="6"/>
      <c r="D39" s="6"/>
    </row>
    <row r="40" spans="1:4" ht="12.75">
      <c r="A40" s="6"/>
      <c r="B40" s="7"/>
      <c r="C40" s="6"/>
      <c r="D40" s="6"/>
    </row>
    <row r="41" spans="1:4" ht="12.75" customHeight="1">
      <c r="A41" s="15" t="s">
        <v>8</v>
      </c>
      <c r="B41" s="4">
        <f>B43</f>
        <v>0</v>
      </c>
      <c r="C41" s="5"/>
      <c r="D41" s="5"/>
    </row>
    <row r="42" spans="1:4" ht="16.5" customHeight="1">
      <c r="A42" s="15"/>
      <c r="B42" s="4"/>
      <c r="C42" s="5"/>
      <c r="D42" s="5"/>
    </row>
    <row r="43" spans="1:4" ht="12.75">
      <c r="A43" s="6"/>
      <c r="B43" s="7"/>
      <c r="C43" s="6"/>
      <c r="D43" s="6"/>
    </row>
    <row r="44" spans="1:4" ht="12.75">
      <c r="A44" s="6"/>
      <c r="B44" s="7"/>
      <c r="C44" s="6"/>
      <c r="D44" s="6"/>
    </row>
    <row r="45" spans="1:4" ht="12.75">
      <c r="A45" s="6"/>
      <c r="B45" s="7"/>
      <c r="C45" s="6"/>
      <c r="D45" s="6"/>
    </row>
    <row r="46" spans="1:4" ht="12.75">
      <c r="A46" s="6"/>
      <c r="B46" s="7"/>
      <c r="C46" s="6"/>
      <c r="D46" s="6"/>
    </row>
    <row r="47" spans="1:4" ht="12.75">
      <c r="A47" s="6"/>
      <c r="B47" s="7"/>
      <c r="C47" s="6"/>
      <c r="D47" s="6"/>
    </row>
    <row r="48" spans="1:4" ht="12.75">
      <c r="A48" s="6"/>
      <c r="B48" s="7"/>
      <c r="C48" s="6"/>
      <c r="D48" s="6"/>
    </row>
    <row r="49" spans="1:4" ht="14.25">
      <c r="A49" s="3" t="s">
        <v>9</v>
      </c>
      <c r="B49" s="4">
        <f>B51</f>
        <v>0</v>
      </c>
      <c r="C49" s="5"/>
      <c r="D49" s="5"/>
    </row>
    <row r="50" spans="1:4" ht="14.25">
      <c r="A50" s="3"/>
      <c r="B50" s="4"/>
      <c r="C50" s="5"/>
      <c r="D50" s="5"/>
    </row>
    <row r="51" spans="1:4" ht="12.75">
      <c r="A51" s="6"/>
      <c r="B51" s="7"/>
      <c r="C51" s="6"/>
      <c r="D51" s="6"/>
    </row>
    <row r="52" spans="1:4" ht="12.75">
      <c r="A52" s="6"/>
      <c r="B52" s="7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6.5">
      <c r="A55" s="16" t="s">
        <v>10</v>
      </c>
      <c r="B55" s="4">
        <f>B15+B24+B41+B49</f>
        <v>0</v>
      </c>
      <c r="C55" s="16"/>
      <c r="D55" s="16"/>
    </row>
    <row r="56" ht="12.75">
      <c r="B56" s="17"/>
    </row>
    <row r="57" ht="12.75">
      <c r="B57" s="17"/>
    </row>
    <row r="58" spans="1:4" ht="15.75">
      <c r="A58" s="18" t="s">
        <v>11</v>
      </c>
      <c r="B58" s="17"/>
      <c r="C58" s="1" t="s">
        <v>12</v>
      </c>
      <c r="D58" s="1"/>
    </row>
    <row r="59" spans="1:4" ht="15.75">
      <c r="A59" s="19" t="s">
        <v>13</v>
      </c>
      <c r="B59" s="17"/>
      <c r="C59" s="20" t="s">
        <v>14</v>
      </c>
      <c r="D59" s="20"/>
    </row>
    <row r="60" ht="12.75">
      <c r="B60" s="17"/>
    </row>
    <row r="61" ht="12.75">
      <c r="B61" s="17"/>
    </row>
    <row r="62" ht="12.75">
      <c r="B62" s="17"/>
    </row>
    <row r="63" spans="2:4" ht="15.75">
      <c r="B63" s="17"/>
      <c r="C63" s="1" t="s">
        <v>15</v>
      </c>
      <c r="D63" s="1"/>
    </row>
    <row r="64" spans="2:4" ht="15.75">
      <c r="B64" s="17"/>
      <c r="C64" s="1" t="s">
        <v>16</v>
      </c>
      <c r="D64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1:A42"/>
    <mergeCell ref="B41:B42"/>
    <mergeCell ref="C41:C42"/>
    <mergeCell ref="D41:D42"/>
    <mergeCell ref="A49:A50"/>
    <mergeCell ref="B49:B50"/>
    <mergeCell ref="C49:C50"/>
    <mergeCell ref="D49:D50"/>
    <mergeCell ref="C58:D58"/>
    <mergeCell ref="C59:D59"/>
    <mergeCell ref="C63:D63"/>
    <mergeCell ref="C64:D6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6:D68"/>
  <sheetViews>
    <sheetView workbookViewId="0" topLeftCell="A43">
      <selection activeCell="D27" sqref="D27"/>
    </sheetView>
  </sheetViews>
  <sheetFormatPr defaultColWidth="9.140625" defaultRowHeight="12.75"/>
  <cols>
    <col min="1" max="1" width="30.421875" style="0" customWidth="1"/>
    <col min="2" max="2" width="14.5742187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3249366</v>
      </c>
      <c r="C15" s="5"/>
      <c r="D15" s="5"/>
    </row>
    <row r="16" spans="1:4" ht="12.75">
      <c r="A16" s="3"/>
      <c r="B16" s="4"/>
      <c r="C16" s="5"/>
      <c r="D16" s="5"/>
    </row>
    <row r="17" spans="1:4" ht="14.25">
      <c r="A17" s="6"/>
      <c r="B17" s="7">
        <v>2789562</v>
      </c>
      <c r="C17" s="6" t="s">
        <v>38</v>
      </c>
      <c r="D17" s="6" t="s">
        <v>39</v>
      </c>
    </row>
    <row r="18" spans="1:4" ht="14.25">
      <c r="A18" s="6"/>
      <c r="B18" s="7">
        <v>200</v>
      </c>
      <c r="C18" s="6" t="s">
        <v>38</v>
      </c>
      <c r="D18" s="6" t="s">
        <v>39</v>
      </c>
    </row>
    <row r="19" spans="1:4" ht="14.25">
      <c r="A19" s="6"/>
      <c r="B19" s="7">
        <v>459604</v>
      </c>
      <c r="C19" s="6" t="s">
        <v>29</v>
      </c>
      <c r="D19" s="6" t="s">
        <v>39</v>
      </c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SUM(B26:B43)</f>
        <v>4500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>
        <v>4500</v>
      </c>
      <c r="C26" s="9" t="s">
        <v>29</v>
      </c>
      <c r="D26" s="9" t="s">
        <v>30</v>
      </c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2.75">
      <c r="A30" s="6"/>
      <c r="B30" s="13"/>
      <c r="C30" s="14"/>
      <c r="D30" s="14"/>
    </row>
    <row r="31" spans="1:4" ht="12.7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6"/>
      <c r="D36" s="6"/>
    </row>
    <row r="37" spans="1:4" ht="12.75">
      <c r="A37" s="6"/>
      <c r="B37" s="13"/>
      <c r="C37" s="6"/>
      <c r="D37" s="6"/>
    </row>
    <row r="38" spans="1:4" ht="12.75">
      <c r="A38" s="6"/>
      <c r="B38" s="7"/>
      <c r="C38" s="6"/>
      <c r="D38" s="6"/>
    </row>
    <row r="39" spans="1:4" ht="12.75">
      <c r="A39" s="6"/>
      <c r="B39" s="7"/>
      <c r="C39" s="6"/>
      <c r="D39" s="6"/>
    </row>
    <row r="40" spans="1:4" ht="12.75">
      <c r="A40" s="6"/>
      <c r="B40" s="7"/>
      <c r="C40" s="6"/>
      <c r="D40" s="6"/>
    </row>
    <row r="41" spans="1:4" ht="12.75">
      <c r="A41" s="6"/>
      <c r="B41" s="7"/>
      <c r="C41" s="6"/>
      <c r="D41" s="6"/>
    </row>
    <row r="42" spans="1:4" ht="12.75">
      <c r="A42" s="6"/>
      <c r="B42" s="7"/>
      <c r="C42" s="6"/>
      <c r="D42" s="6"/>
    </row>
    <row r="43" spans="1:4" ht="12.75">
      <c r="A43" s="6"/>
      <c r="B43" s="7"/>
      <c r="C43" s="6"/>
      <c r="D43" s="6"/>
    </row>
    <row r="44" spans="1:4" ht="12.75">
      <c r="A44" s="6"/>
      <c r="B44" s="7"/>
      <c r="C44" s="6"/>
      <c r="D44" s="6"/>
    </row>
    <row r="45" spans="1:4" ht="12.75" customHeight="1">
      <c r="A45" s="15" t="s">
        <v>8</v>
      </c>
      <c r="B45" s="4">
        <f>SUM(B47:B52)</f>
        <v>0</v>
      </c>
      <c r="C45" s="5"/>
      <c r="D45" s="5"/>
    </row>
    <row r="46" spans="1:4" ht="16.5" customHeight="1">
      <c r="A46" s="15"/>
      <c r="B46" s="4"/>
      <c r="C46" s="5"/>
      <c r="D46" s="5"/>
    </row>
    <row r="47" spans="1:4" ht="12.75">
      <c r="A47" s="6"/>
      <c r="B47" s="7"/>
      <c r="C47" s="6"/>
      <c r="D47" s="6"/>
    </row>
    <row r="48" spans="1:4" ht="12.75">
      <c r="A48" s="6"/>
      <c r="B48" s="7"/>
      <c r="C48" s="6"/>
      <c r="D48" s="6"/>
    </row>
    <row r="49" spans="1:4" ht="12.75">
      <c r="A49" s="6"/>
      <c r="B49" s="7"/>
      <c r="C49" s="6"/>
      <c r="D49" s="6"/>
    </row>
    <row r="50" spans="1:4" ht="12.75">
      <c r="A50" s="6"/>
      <c r="B50" s="7"/>
      <c r="C50" s="6"/>
      <c r="D50" s="6"/>
    </row>
    <row r="51" spans="1:4" ht="12.75">
      <c r="A51" s="6"/>
      <c r="B51" s="7"/>
      <c r="C51" s="6"/>
      <c r="D51" s="6"/>
    </row>
    <row r="52" spans="1:4" ht="12.75">
      <c r="A52" s="6"/>
      <c r="B52" s="7"/>
      <c r="C52" s="6"/>
      <c r="D52" s="6"/>
    </row>
    <row r="53" spans="1:4" ht="14.25">
      <c r="A53" s="3" t="s">
        <v>9</v>
      </c>
      <c r="B53" s="4">
        <f>B55</f>
        <v>0</v>
      </c>
      <c r="C53" s="5"/>
      <c r="D53" s="5"/>
    </row>
    <row r="54" spans="1:4" ht="14.25">
      <c r="A54" s="3"/>
      <c r="B54" s="4"/>
      <c r="C54" s="5"/>
      <c r="D54" s="5"/>
    </row>
    <row r="55" spans="1:4" ht="14.25">
      <c r="A55" s="6"/>
      <c r="B55" s="7"/>
      <c r="C55" s="6"/>
      <c r="D55" s="6"/>
    </row>
    <row r="56" spans="1:4" ht="14.25">
      <c r="A56" s="6"/>
      <c r="B56" s="7"/>
      <c r="C56" s="6"/>
      <c r="D56" s="6"/>
    </row>
    <row r="57" spans="1:4" ht="12.75">
      <c r="A57" s="6"/>
      <c r="B57" s="7"/>
      <c r="C57" s="6"/>
      <c r="D57" s="6"/>
    </row>
    <row r="58" spans="1:4" ht="12.75">
      <c r="A58" s="6"/>
      <c r="B58" s="7"/>
      <c r="C58" s="6"/>
      <c r="D58" s="6"/>
    </row>
    <row r="59" spans="1:4" ht="16.5">
      <c r="A59" s="16" t="s">
        <v>10</v>
      </c>
      <c r="B59" s="4">
        <f>B53+B45+B24+B15</f>
        <v>3253866</v>
      </c>
      <c r="C59" s="16"/>
      <c r="D59" s="16"/>
    </row>
    <row r="60" ht="12.75">
      <c r="B60" s="17"/>
    </row>
    <row r="61" ht="12.75">
      <c r="B61" s="17"/>
    </row>
    <row r="62" spans="1:4" ht="15.75">
      <c r="A62" s="18" t="s">
        <v>11</v>
      </c>
      <c r="B62" s="17"/>
      <c r="C62" s="1" t="s">
        <v>12</v>
      </c>
      <c r="D62" s="1"/>
    </row>
    <row r="63" spans="1:4" ht="15.75">
      <c r="A63" s="19" t="s">
        <v>13</v>
      </c>
      <c r="B63" s="17"/>
      <c r="C63" s="20" t="s">
        <v>14</v>
      </c>
      <c r="D63" s="20"/>
    </row>
    <row r="64" ht="12.75">
      <c r="B64" s="17"/>
    </row>
    <row r="65" ht="12.75">
      <c r="B65" s="17"/>
    </row>
    <row r="66" ht="12.75">
      <c r="B66" s="17"/>
    </row>
    <row r="67" spans="2:4" ht="15.75">
      <c r="B67" s="17"/>
      <c r="C67" s="1" t="s">
        <v>15</v>
      </c>
      <c r="D67" s="1"/>
    </row>
    <row r="68" spans="2:4" ht="15.75">
      <c r="B68" s="17"/>
      <c r="C68" s="1" t="s">
        <v>16</v>
      </c>
      <c r="D68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5:A46"/>
    <mergeCell ref="B45:B46"/>
    <mergeCell ref="C45:C46"/>
    <mergeCell ref="D45:D46"/>
    <mergeCell ref="A53:A54"/>
    <mergeCell ref="B53:B54"/>
    <mergeCell ref="C53:C54"/>
    <mergeCell ref="D53:D54"/>
    <mergeCell ref="C62:D62"/>
    <mergeCell ref="C63:D63"/>
    <mergeCell ref="C67:D67"/>
    <mergeCell ref="C68:D6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6:D74"/>
  <sheetViews>
    <sheetView workbookViewId="0" topLeftCell="A55">
      <selection activeCell="B53" sqref="B53"/>
    </sheetView>
  </sheetViews>
  <sheetFormatPr defaultColWidth="9.140625" defaultRowHeight="12.75"/>
  <cols>
    <col min="1" max="1" width="30.421875" style="0" customWidth="1"/>
    <col min="2" max="2" width="14.5742187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4.25">
      <c r="A17" s="6"/>
      <c r="B17" s="7"/>
      <c r="C17" s="6"/>
      <c r="D17" s="6"/>
    </row>
    <row r="18" spans="1:4" ht="14.25">
      <c r="A18" s="6"/>
      <c r="B18" s="7"/>
      <c r="C18" s="6"/>
      <c r="D18" s="6"/>
    </row>
    <row r="19" spans="1:4" ht="14.25">
      <c r="A19" s="6"/>
      <c r="B19" s="7"/>
      <c r="C19" s="6"/>
      <c r="D19" s="6"/>
    </row>
    <row r="20" spans="1:4" ht="14.2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SUM(B26:B49)</f>
        <v>17102.68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>
        <v>7261.38</v>
      </c>
      <c r="C26" s="9" t="s">
        <v>40</v>
      </c>
      <c r="D26" s="9" t="s">
        <v>41</v>
      </c>
    </row>
    <row r="27" spans="1:4" ht="14.25">
      <c r="A27" s="6"/>
      <c r="B27" s="8">
        <v>5997.6</v>
      </c>
      <c r="C27" s="9" t="s">
        <v>40</v>
      </c>
      <c r="D27" s="9" t="s">
        <v>20</v>
      </c>
    </row>
    <row r="28" spans="1:4" ht="14.25">
      <c r="A28" s="6"/>
      <c r="B28" s="10">
        <v>3843.7</v>
      </c>
      <c r="C28" s="9" t="s">
        <v>40</v>
      </c>
      <c r="D28" s="9" t="s">
        <v>20</v>
      </c>
    </row>
    <row r="29" spans="1:4" ht="14.25">
      <c r="A29" s="6"/>
      <c r="B29" s="11"/>
      <c r="C29" s="12"/>
      <c r="D29" s="6"/>
    </row>
    <row r="30" spans="1:4" ht="12.75">
      <c r="A30" s="6"/>
      <c r="B30" s="13"/>
      <c r="C30" s="14"/>
      <c r="D30" s="14"/>
    </row>
    <row r="31" spans="1:4" ht="12.7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6"/>
      <c r="D33" s="6"/>
    </row>
    <row r="34" spans="1:4" ht="12.75">
      <c r="A34" s="6"/>
      <c r="B34" s="13"/>
      <c r="C34" s="6"/>
      <c r="D34" s="6"/>
    </row>
    <row r="35" spans="1:4" ht="12.75">
      <c r="A35" s="6"/>
      <c r="B35" s="13"/>
      <c r="C35" s="6"/>
      <c r="D35" s="6"/>
    </row>
    <row r="36" spans="1:4" ht="12.75">
      <c r="A36" s="6"/>
      <c r="B36" s="13"/>
      <c r="C36" s="6"/>
      <c r="D36" s="6"/>
    </row>
    <row r="37" spans="1:4" ht="12.75">
      <c r="A37" s="6"/>
      <c r="B37" s="13"/>
      <c r="C37" s="6"/>
      <c r="D37" s="6"/>
    </row>
    <row r="38" spans="1:4" ht="12.75">
      <c r="A38" s="6"/>
      <c r="B38" s="13"/>
      <c r="C38" s="6"/>
      <c r="D38" s="6"/>
    </row>
    <row r="39" spans="1:4" ht="12.75">
      <c r="A39" s="6"/>
      <c r="B39" s="13"/>
      <c r="C39" s="6"/>
      <c r="D39" s="6"/>
    </row>
    <row r="40" spans="1:4" ht="12.75">
      <c r="A40" s="6"/>
      <c r="B40" s="13"/>
      <c r="C40" s="6"/>
      <c r="D40" s="6"/>
    </row>
    <row r="41" spans="1:4" ht="12.75">
      <c r="A41" s="6"/>
      <c r="B41" s="13"/>
      <c r="C41" s="6"/>
      <c r="D41" s="6"/>
    </row>
    <row r="42" spans="1:4" ht="12.75">
      <c r="A42" s="6"/>
      <c r="B42" s="13"/>
      <c r="C42" s="6"/>
      <c r="D42" s="6"/>
    </row>
    <row r="43" spans="1:4" ht="12.75">
      <c r="A43" s="6"/>
      <c r="B43" s="13"/>
      <c r="C43" s="6"/>
      <c r="D43" s="6"/>
    </row>
    <row r="44" spans="1:4" ht="12.75">
      <c r="A44" s="6"/>
      <c r="B44" s="7"/>
      <c r="C44" s="6"/>
      <c r="D44" s="6"/>
    </row>
    <row r="45" spans="1:4" ht="12.75">
      <c r="A45" s="6"/>
      <c r="B45" s="7"/>
      <c r="C45" s="6"/>
      <c r="D45" s="6"/>
    </row>
    <row r="46" spans="1:4" ht="12.75">
      <c r="A46" s="6"/>
      <c r="B46" s="7"/>
      <c r="C46" s="6"/>
      <c r="D46" s="6"/>
    </row>
    <row r="47" spans="1:4" ht="12.75">
      <c r="A47" s="6"/>
      <c r="B47" s="7"/>
      <c r="C47" s="6"/>
      <c r="D47" s="6"/>
    </row>
    <row r="48" spans="1:4" ht="12.75">
      <c r="A48" s="6"/>
      <c r="B48" s="7"/>
      <c r="C48" s="6"/>
      <c r="D48" s="6"/>
    </row>
    <row r="49" spans="1:4" ht="12.75">
      <c r="A49" s="6"/>
      <c r="B49" s="7"/>
      <c r="C49" s="6"/>
      <c r="D49" s="6"/>
    </row>
    <row r="50" spans="1:4" ht="12.75">
      <c r="A50" s="6"/>
      <c r="B50" s="7"/>
      <c r="C50" s="6"/>
      <c r="D50" s="6"/>
    </row>
    <row r="51" spans="1:4" ht="12.75" customHeight="1">
      <c r="A51" s="15" t="s">
        <v>8</v>
      </c>
      <c r="B51" s="4">
        <v>0</v>
      </c>
      <c r="C51" s="5"/>
      <c r="D51" s="5"/>
    </row>
    <row r="52" spans="1:4" ht="16.5" customHeight="1">
      <c r="A52" s="15"/>
      <c r="B52" s="4"/>
      <c r="C52" s="5"/>
      <c r="D52" s="5"/>
    </row>
    <row r="53" spans="1:4" ht="14.25">
      <c r="A53" s="6"/>
      <c r="B53" s="7"/>
      <c r="C53" s="6"/>
      <c r="D53" s="6"/>
    </row>
    <row r="54" spans="1:4" ht="14.2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2.75">
      <c r="A56" s="6"/>
      <c r="B56" s="7"/>
      <c r="C56" s="6"/>
      <c r="D56" s="6"/>
    </row>
    <row r="57" spans="1:4" ht="12.75">
      <c r="A57" s="6"/>
      <c r="B57" s="7"/>
      <c r="C57" s="6"/>
      <c r="D57" s="6"/>
    </row>
    <row r="58" spans="1:4" ht="12.75">
      <c r="A58" s="6"/>
      <c r="B58" s="7"/>
      <c r="C58" s="6"/>
      <c r="D58" s="6"/>
    </row>
    <row r="59" spans="1:4" ht="14.25">
      <c r="A59" s="3" t="s">
        <v>9</v>
      </c>
      <c r="B59" s="4">
        <f>B61</f>
        <v>0</v>
      </c>
      <c r="C59" s="5"/>
      <c r="D59" s="5"/>
    </row>
    <row r="60" spans="1:4" ht="14.25">
      <c r="A60" s="3"/>
      <c r="B60" s="4"/>
      <c r="C60" s="5"/>
      <c r="D60" s="5"/>
    </row>
    <row r="61" spans="1:4" ht="14.25">
      <c r="A61" s="6"/>
      <c r="B61" s="7"/>
      <c r="C61" s="6"/>
      <c r="D61" s="6"/>
    </row>
    <row r="62" spans="1:4" ht="12.75">
      <c r="A62" s="6"/>
      <c r="B62" s="7"/>
      <c r="C62" s="6"/>
      <c r="D62" s="6"/>
    </row>
    <row r="63" spans="1:4" ht="12.75">
      <c r="A63" s="6"/>
      <c r="B63" s="7"/>
      <c r="C63" s="6"/>
      <c r="D63" s="6"/>
    </row>
    <row r="64" spans="1:4" ht="12.75">
      <c r="A64" s="6"/>
      <c r="B64" s="7"/>
      <c r="C64" s="6"/>
      <c r="D64" s="6"/>
    </row>
    <row r="65" spans="1:4" ht="16.5">
      <c r="A65" s="16" t="s">
        <v>10</v>
      </c>
      <c r="B65" s="4">
        <f>B59+B51+B24+B15</f>
        <v>17102.68</v>
      </c>
      <c r="C65" s="16"/>
      <c r="D65" s="16"/>
    </row>
    <row r="66" ht="12.75">
      <c r="B66" s="17"/>
    </row>
    <row r="67" ht="12.75">
      <c r="B67" s="17"/>
    </row>
    <row r="68" spans="1:4" ht="15.75">
      <c r="A68" s="18" t="s">
        <v>11</v>
      </c>
      <c r="B68" s="17"/>
      <c r="C68" s="1" t="s">
        <v>12</v>
      </c>
      <c r="D68" s="1"/>
    </row>
    <row r="69" spans="1:4" ht="15.75">
      <c r="A69" s="19" t="s">
        <v>13</v>
      </c>
      <c r="B69" s="17"/>
      <c r="C69" s="20" t="s">
        <v>14</v>
      </c>
      <c r="D69" s="20"/>
    </row>
    <row r="70" ht="12.75">
      <c r="B70" s="17"/>
    </row>
    <row r="71" ht="12.75">
      <c r="B71" s="17"/>
    </row>
    <row r="72" ht="12.75">
      <c r="B72" s="17"/>
    </row>
    <row r="73" spans="2:4" ht="15.75">
      <c r="B73" s="17"/>
      <c r="C73" s="1" t="s">
        <v>15</v>
      </c>
      <c r="D73" s="1"/>
    </row>
    <row r="74" spans="2:4" ht="15.75">
      <c r="B74" s="17"/>
      <c r="C74" s="1" t="s">
        <v>16</v>
      </c>
      <c r="D74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51:A52"/>
    <mergeCell ref="B51:B52"/>
    <mergeCell ref="C51:C52"/>
    <mergeCell ref="D51:D52"/>
    <mergeCell ref="A59:A60"/>
    <mergeCell ref="B59:B60"/>
    <mergeCell ref="C59:C60"/>
    <mergeCell ref="D59:D60"/>
    <mergeCell ref="C68:D68"/>
    <mergeCell ref="C69:D69"/>
    <mergeCell ref="C73:D73"/>
    <mergeCell ref="C74:D7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6:D74"/>
  <sheetViews>
    <sheetView workbookViewId="0" topLeftCell="A58">
      <selection activeCell="B17" sqref="B17"/>
    </sheetView>
  </sheetViews>
  <sheetFormatPr defaultColWidth="9.140625" defaultRowHeight="12.75"/>
  <cols>
    <col min="1" max="1" width="30.421875" style="0" customWidth="1"/>
    <col min="2" max="2" width="14.5742187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4.25">
      <c r="A17" s="6"/>
      <c r="B17" s="7"/>
      <c r="C17" s="6"/>
      <c r="D17" s="6"/>
    </row>
    <row r="18" spans="1:4" ht="14.25">
      <c r="A18" s="6"/>
      <c r="B18" s="7"/>
      <c r="C18" s="6"/>
      <c r="D18" s="6"/>
    </row>
    <row r="19" spans="1:4" ht="14.25">
      <c r="A19" s="6"/>
      <c r="B19" s="7"/>
      <c r="C19" s="6"/>
      <c r="D19" s="6"/>
    </row>
    <row r="20" spans="1:4" ht="14.2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SUM(B26:B49)</f>
        <v>0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/>
      <c r="C26" s="9"/>
      <c r="D26" s="9"/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2.75">
      <c r="A30" s="6"/>
      <c r="B30" s="13"/>
      <c r="C30" s="14"/>
      <c r="D30" s="14"/>
    </row>
    <row r="31" spans="1:4" ht="12.7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6"/>
      <c r="D33" s="6"/>
    </row>
    <row r="34" spans="1:4" ht="12.75">
      <c r="A34" s="6"/>
      <c r="B34" s="13"/>
      <c r="C34" s="6"/>
      <c r="D34" s="6"/>
    </row>
    <row r="35" spans="1:4" ht="12.75">
      <c r="A35" s="6"/>
      <c r="B35" s="13"/>
      <c r="C35" s="6"/>
      <c r="D35" s="6"/>
    </row>
    <row r="36" spans="1:4" ht="12.75">
      <c r="A36" s="6"/>
      <c r="B36" s="13"/>
      <c r="C36" s="6"/>
      <c r="D36" s="6"/>
    </row>
    <row r="37" spans="1:4" ht="12.75">
      <c r="A37" s="6"/>
      <c r="B37" s="13"/>
      <c r="C37" s="6"/>
      <c r="D37" s="6"/>
    </row>
    <row r="38" spans="1:4" ht="12.75">
      <c r="A38" s="6"/>
      <c r="B38" s="13"/>
      <c r="C38" s="6"/>
      <c r="D38" s="6"/>
    </row>
    <row r="39" spans="1:4" ht="12.75">
      <c r="A39" s="6"/>
      <c r="B39" s="13"/>
      <c r="C39" s="6"/>
      <c r="D39" s="6"/>
    </row>
    <row r="40" spans="1:4" ht="12.75">
      <c r="A40" s="6"/>
      <c r="B40" s="13"/>
      <c r="C40" s="6"/>
      <c r="D40" s="6"/>
    </row>
    <row r="41" spans="1:4" ht="12.75">
      <c r="A41" s="6"/>
      <c r="B41" s="13"/>
      <c r="C41" s="6"/>
      <c r="D41" s="6"/>
    </row>
    <row r="42" spans="1:4" ht="12.75">
      <c r="A42" s="6"/>
      <c r="B42" s="13"/>
      <c r="C42" s="6"/>
      <c r="D42" s="6"/>
    </row>
    <row r="43" spans="1:4" ht="12.75">
      <c r="A43" s="6"/>
      <c r="B43" s="13"/>
      <c r="C43" s="6"/>
      <c r="D43" s="6"/>
    </row>
    <row r="44" spans="1:4" ht="12.75">
      <c r="A44" s="6"/>
      <c r="B44" s="7"/>
      <c r="C44" s="6"/>
      <c r="D44" s="6"/>
    </row>
    <row r="45" spans="1:4" ht="12.75">
      <c r="A45" s="6"/>
      <c r="B45" s="7"/>
      <c r="C45" s="6"/>
      <c r="D45" s="6"/>
    </row>
    <row r="46" spans="1:4" ht="12.75">
      <c r="A46" s="6"/>
      <c r="B46" s="7"/>
      <c r="C46" s="6"/>
      <c r="D46" s="6"/>
    </row>
    <row r="47" spans="1:4" ht="12.75">
      <c r="A47" s="6"/>
      <c r="B47" s="7"/>
      <c r="C47" s="6"/>
      <c r="D47" s="6"/>
    </row>
    <row r="48" spans="1:4" ht="12.75">
      <c r="A48" s="6"/>
      <c r="B48" s="7"/>
      <c r="C48" s="6"/>
      <c r="D48" s="6"/>
    </row>
    <row r="49" spans="1:4" ht="12.75">
      <c r="A49" s="6"/>
      <c r="B49" s="7"/>
      <c r="C49" s="6"/>
      <c r="D49" s="6"/>
    </row>
    <row r="50" spans="1:4" ht="12.75">
      <c r="A50" s="6"/>
      <c r="B50" s="7"/>
      <c r="C50" s="6"/>
      <c r="D50" s="6"/>
    </row>
    <row r="51" spans="1:4" ht="12.75" customHeight="1">
      <c r="A51" s="15" t="s">
        <v>8</v>
      </c>
      <c r="B51" s="4">
        <v>0</v>
      </c>
      <c r="C51" s="5"/>
      <c r="D51" s="5"/>
    </row>
    <row r="52" spans="1:4" ht="16.5" customHeight="1">
      <c r="A52" s="15"/>
      <c r="B52" s="4"/>
      <c r="C52" s="5"/>
      <c r="D52" s="5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2.75">
      <c r="A56" s="6"/>
      <c r="B56" s="7"/>
      <c r="C56" s="6"/>
      <c r="D56" s="6"/>
    </row>
    <row r="57" spans="1:4" ht="12.75">
      <c r="A57" s="6"/>
      <c r="B57" s="7"/>
      <c r="C57" s="6"/>
      <c r="D57" s="6"/>
    </row>
    <row r="58" spans="1:4" ht="12.75">
      <c r="A58" s="6"/>
      <c r="B58" s="7"/>
      <c r="C58" s="6"/>
      <c r="D58" s="6"/>
    </row>
    <row r="59" spans="1:4" ht="14.25">
      <c r="A59" s="3" t="s">
        <v>9</v>
      </c>
      <c r="B59" s="4">
        <f>B61</f>
        <v>0</v>
      </c>
      <c r="C59" s="5"/>
      <c r="D59" s="5"/>
    </row>
    <row r="60" spans="1:4" ht="14.25">
      <c r="A60" s="3"/>
      <c r="B60" s="4"/>
      <c r="C60" s="5"/>
      <c r="D60" s="5"/>
    </row>
    <row r="61" spans="1:4" ht="14.25">
      <c r="A61" s="6"/>
      <c r="B61" s="7"/>
      <c r="C61" s="6"/>
      <c r="D61" s="6"/>
    </row>
    <row r="62" spans="1:4" ht="12.75">
      <c r="A62" s="6"/>
      <c r="B62" s="7"/>
      <c r="C62" s="6"/>
      <c r="D62" s="6"/>
    </row>
    <row r="63" spans="1:4" ht="12.75">
      <c r="A63" s="6"/>
      <c r="B63" s="7"/>
      <c r="C63" s="6"/>
      <c r="D63" s="6"/>
    </row>
    <row r="64" spans="1:4" ht="12.75">
      <c r="A64" s="6"/>
      <c r="B64" s="7"/>
      <c r="C64" s="6"/>
      <c r="D64" s="6"/>
    </row>
    <row r="65" spans="1:4" ht="16.5">
      <c r="A65" s="16" t="s">
        <v>10</v>
      </c>
      <c r="B65" s="4">
        <f>B59+B51+B24+B15</f>
        <v>0</v>
      </c>
      <c r="C65" s="16"/>
      <c r="D65" s="16"/>
    </row>
    <row r="66" ht="12.75">
      <c r="B66" s="17"/>
    </row>
    <row r="67" ht="12.75">
      <c r="B67" s="17"/>
    </row>
    <row r="68" spans="1:4" ht="15.75">
      <c r="A68" s="18" t="s">
        <v>11</v>
      </c>
      <c r="B68" s="17"/>
      <c r="C68" s="1" t="s">
        <v>12</v>
      </c>
      <c r="D68" s="1"/>
    </row>
    <row r="69" spans="1:4" ht="15.75">
      <c r="A69" s="19" t="s">
        <v>13</v>
      </c>
      <c r="B69" s="17"/>
      <c r="C69" s="20" t="s">
        <v>14</v>
      </c>
      <c r="D69" s="20"/>
    </row>
    <row r="70" ht="12.75">
      <c r="B70" s="17"/>
    </row>
    <row r="71" ht="12.75">
      <c r="B71" s="17"/>
    </row>
    <row r="72" ht="12.75">
      <c r="B72" s="17"/>
    </row>
    <row r="73" spans="2:4" ht="15.75">
      <c r="B73" s="17"/>
      <c r="C73" s="1" t="s">
        <v>15</v>
      </c>
      <c r="D73" s="1"/>
    </row>
    <row r="74" spans="2:4" ht="15.75">
      <c r="B74" s="17"/>
      <c r="C74" s="1" t="s">
        <v>16</v>
      </c>
      <c r="D74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51:A52"/>
    <mergeCell ref="B51:B52"/>
    <mergeCell ref="C51:C52"/>
    <mergeCell ref="D51:D52"/>
    <mergeCell ref="A59:A60"/>
    <mergeCell ref="B59:B60"/>
    <mergeCell ref="C59:C60"/>
    <mergeCell ref="D59:D60"/>
    <mergeCell ref="C68:D68"/>
    <mergeCell ref="C69:D69"/>
    <mergeCell ref="C73:D73"/>
    <mergeCell ref="C74:D7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6:D177"/>
  <sheetViews>
    <sheetView workbookViewId="0" topLeftCell="A149">
      <selection activeCell="H71" sqref="H71"/>
    </sheetView>
  </sheetViews>
  <sheetFormatPr defaultColWidth="9.140625" defaultRowHeight="12.75"/>
  <cols>
    <col min="1" max="1" width="30.421875" style="0" customWidth="1"/>
    <col min="2" max="2" width="14.57421875" style="0" customWidth="1"/>
    <col min="3" max="3" width="44.421875" style="0" customWidth="1"/>
    <col min="4" max="4" width="37.57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4.25">
      <c r="A17" s="6"/>
      <c r="B17" s="7"/>
      <c r="C17" s="6"/>
      <c r="D17" s="6"/>
    </row>
    <row r="18" spans="1:4" ht="14.25">
      <c r="A18" s="6"/>
      <c r="B18" s="7"/>
      <c r="C18" s="6"/>
      <c r="D18" s="6"/>
    </row>
    <row r="19" spans="1:4" ht="14.25">
      <c r="A19" s="6"/>
      <c r="B19" s="7"/>
      <c r="C19" s="6"/>
      <c r="D19" s="6"/>
    </row>
    <row r="20" spans="1:4" ht="14.2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SUM(B26:B153)</f>
        <v>1097223.05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>
        <v>214.32</v>
      </c>
      <c r="C26" s="9" t="s">
        <v>42</v>
      </c>
      <c r="D26" s="9" t="s">
        <v>18</v>
      </c>
    </row>
    <row r="27" spans="1:4" ht="14.25">
      <c r="A27" s="6"/>
      <c r="B27" s="8">
        <v>600</v>
      </c>
      <c r="C27" s="9" t="s">
        <v>43</v>
      </c>
      <c r="D27" s="9" t="s">
        <v>18</v>
      </c>
    </row>
    <row r="28" spans="1:4" ht="14.25">
      <c r="A28" s="6"/>
      <c r="B28" s="10">
        <v>2554.93</v>
      </c>
      <c r="C28" s="9" t="s">
        <v>44</v>
      </c>
      <c r="D28" s="9" t="s">
        <v>18</v>
      </c>
    </row>
    <row r="29" spans="1:4" ht="14.25">
      <c r="A29" s="6"/>
      <c r="B29" s="11">
        <v>3337.62</v>
      </c>
      <c r="C29" s="12" t="s">
        <v>45</v>
      </c>
      <c r="D29" s="6" t="s">
        <v>41</v>
      </c>
    </row>
    <row r="30" spans="1:4" ht="12.75">
      <c r="A30" s="6"/>
      <c r="B30" s="13">
        <v>214.2</v>
      </c>
      <c r="C30" s="14" t="s">
        <v>46</v>
      </c>
      <c r="D30" s="14" t="s">
        <v>18</v>
      </c>
    </row>
    <row r="31" spans="1:4" ht="12.75">
      <c r="A31" s="6"/>
      <c r="B31" s="13">
        <v>4998</v>
      </c>
      <c r="C31" s="14" t="s">
        <v>47</v>
      </c>
      <c r="D31" s="14" t="s">
        <v>18</v>
      </c>
    </row>
    <row r="32" spans="1:4" ht="12.75">
      <c r="A32" s="6"/>
      <c r="B32" s="13">
        <v>81.02</v>
      </c>
      <c r="C32" s="14" t="s">
        <v>48</v>
      </c>
      <c r="D32" s="14" t="s">
        <v>41</v>
      </c>
    </row>
    <row r="33" spans="1:4" ht="12.75">
      <c r="A33" s="6"/>
      <c r="B33" s="13">
        <v>1249.5</v>
      </c>
      <c r="C33" s="6" t="s">
        <v>49</v>
      </c>
      <c r="D33" s="6" t="s">
        <v>18</v>
      </c>
    </row>
    <row r="34" spans="1:4" ht="12.75">
      <c r="A34" s="6"/>
      <c r="B34" s="13">
        <v>2736.27</v>
      </c>
      <c r="C34" s="6" t="s">
        <v>50</v>
      </c>
      <c r="D34" s="6" t="s">
        <v>41</v>
      </c>
    </row>
    <row r="35" spans="1:4" ht="12.75">
      <c r="A35" s="6"/>
      <c r="B35" s="13">
        <v>2142</v>
      </c>
      <c r="C35" s="6" t="s">
        <v>51</v>
      </c>
      <c r="D35" s="6" t="s">
        <v>18</v>
      </c>
    </row>
    <row r="36" spans="1:4" ht="12.75">
      <c r="A36" s="6"/>
      <c r="B36" s="13">
        <v>1000</v>
      </c>
      <c r="C36" s="6" t="s">
        <v>52</v>
      </c>
      <c r="D36" s="6" t="s">
        <v>18</v>
      </c>
    </row>
    <row r="37" spans="1:4" ht="12.75">
      <c r="A37" s="6"/>
      <c r="B37" s="13">
        <v>2000</v>
      </c>
      <c r="C37" s="6" t="s">
        <v>53</v>
      </c>
      <c r="D37" s="6" t="s">
        <v>18</v>
      </c>
    </row>
    <row r="38" spans="1:4" ht="12.75">
      <c r="A38" s="6"/>
      <c r="B38" s="13">
        <v>2551.36</v>
      </c>
      <c r="C38" s="6" t="s">
        <v>54</v>
      </c>
      <c r="D38" s="6" t="s">
        <v>41</v>
      </c>
    </row>
    <row r="39" spans="1:4" ht="12.75">
      <c r="A39" s="6"/>
      <c r="B39" s="13">
        <v>1800</v>
      </c>
      <c r="C39" s="6" t="s">
        <v>55</v>
      </c>
      <c r="D39" s="6" t="s">
        <v>18</v>
      </c>
    </row>
    <row r="40" spans="1:4" ht="12.75">
      <c r="A40" s="6"/>
      <c r="B40" s="13">
        <v>1028.47</v>
      </c>
      <c r="C40" s="6" t="s">
        <v>56</v>
      </c>
      <c r="D40" s="6" t="s">
        <v>41</v>
      </c>
    </row>
    <row r="41" spans="1:4" ht="12.75">
      <c r="A41" s="6"/>
      <c r="B41" s="13">
        <v>1442.37</v>
      </c>
      <c r="C41" s="6" t="s">
        <v>57</v>
      </c>
      <c r="D41" s="6" t="s">
        <v>41</v>
      </c>
    </row>
    <row r="42" spans="1:4" ht="12.75">
      <c r="A42" s="6"/>
      <c r="B42" s="13">
        <v>3986.5</v>
      </c>
      <c r="C42" s="6" t="s">
        <v>58</v>
      </c>
      <c r="D42" s="6" t="s">
        <v>18</v>
      </c>
    </row>
    <row r="43" spans="1:4" ht="12.75">
      <c r="A43" s="6"/>
      <c r="B43" s="13">
        <v>1785</v>
      </c>
      <c r="C43" s="6" t="s">
        <v>59</v>
      </c>
      <c r="D43" s="6" t="s">
        <v>18</v>
      </c>
    </row>
    <row r="44" spans="1:4" ht="12.75">
      <c r="A44" s="6"/>
      <c r="B44" s="7">
        <v>35152.6</v>
      </c>
      <c r="C44" s="6" t="s">
        <v>60</v>
      </c>
      <c r="D44" s="6" t="s">
        <v>41</v>
      </c>
    </row>
    <row r="45" spans="1:4" ht="12.75">
      <c r="A45" s="6"/>
      <c r="B45" s="7">
        <v>3274.42</v>
      </c>
      <c r="C45" s="6" t="s">
        <v>61</v>
      </c>
      <c r="D45" s="6" t="s">
        <v>18</v>
      </c>
    </row>
    <row r="46" spans="1:4" ht="12.75">
      <c r="A46" s="6"/>
      <c r="B46" s="7">
        <v>1237.6</v>
      </c>
      <c r="C46" s="6" t="s">
        <v>62</v>
      </c>
      <c r="D46" s="6" t="s">
        <v>41</v>
      </c>
    </row>
    <row r="47" spans="1:4" ht="14.25">
      <c r="A47" s="6"/>
      <c r="B47" s="7">
        <v>761.6</v>
      </c>
      <c r="C47" s="6" t="s">
        <v>63</v>
      </c>
      <c r="D47" s="6" t="s">
        <v>41</v>
      </c>
    </row>
    <row r="48" spans="1:4" ht="14.25">
      <c r="A48" s="6"/>
      <c r="B48" s="7">
        <v>5685.14</v>
      </c>
      <c r="C48" s="6" t="s">
        <v>64</v>
      </c>
      <c r="D48" s="6" t="s">
        <v>18</v>
      </c>
    </row>
    <row r="49" spans="1:4" ht="14.25">
      <c r="A49" s="6"/>
      <c r="B49" s="7">
        <v>2915.5</v>
      </c>
      <c r="C49" s="6" t="s">
        <v>65</v>
      </c>
      <c r="D49" s="6" t="s">
        <v>41</v>
      </c>
    </row>
    <row r="50" spans="1:4" ht="14.25">
      <c r="A50" s="6"/>
      <c r="B50" s="7">
        <v>250</v>
      </c>
      <c r="C50" s="6" t="s">
        <v>66</v>
      </c>
      <c r="D50" s="6" t="s">
        <v>18</v>
      </c>
    </row>
    <row r="51" spans="1:4" ht="14.25">
      <c r="A51" s="6"/>
      <c r="B51" s="7">
        <v>2598.81</v>
      </c>
      <c r="C51" s="6" t="s">
        <v>67</v>
      </c>
      <c r="D51" s="6" t="s">
        <v>68</v>
      </c>
    </row>
    <row r="52" spans="1:4" ht="14.25">
      <c r="A52" s="6"/>
      <c r="B52" s="7">
        <v>6849</v>
      </c>
      <c r="C52" s="6" t="s">
        <v>69</v>
      </c>
      <c r="D52" s="6" t="s">
        <v>68</v>
      </c>
    </row>
    <row r="53" spans="1:4" ht="14.25">
      <c r="A53" s="6"/>
      <c r="B53" s="7">
        <v>1047</v>
      </c>
      <c r="C53" s="6" t="s">
        <v>70</v>
      </c>
      <c r="D53" s="6" t="s">
        <v>68</v>
      </c>
    </row>
    <row r="54" spans="1:4" ht="14.25">
      <c r="A54" s="6"/>
      <c r="B54" s="7">
        <v>1927.8</v>
      </c>
      <c r="C54" s="6" t="s">
        <v>71</v>
      </c>
      <c r="D54" s="6" t="s">
        <v>68</v>
      </c>
    </row>
    <row r="55" spans="1:4" ht="14.25">
      <c r="A55" s="6"/>
      <c r="B55" s="7">
        <v>479.81</v>
      </c>
      <c r="C55" s="6" t="s">
        <v>72</v>
      </c>
      <c r="D55" s="6" t="s">
        <v>68</v>
      </c>
    </row>
    <row r="56" spans="1:4" ht="14.25">
      <c r="A56" s="6"/>
      <c r="B56" s="7">
        <v>1701.7</v>
      </c>
      <c r="C56" s="6" t="s">
        <v>54</v>
      </c>
      <c r="D56" s="6" t="s">
        <v>68</v>
      </c>
    </row>
    <row r="57" spans="1:4" ht="14.25">
      <c r="A57" s="6"/>
      <c r="B57" s="7">
        <v>640</v>
      </c>
      <c r="C57" s="6" t="s">
        <v>56</v>
      </c>
      <c r="D57" s="6" t="s">
        <v>68</v>
      </c>
    </row>
    <row r="58" spans="1:4" ht="14.25">
      <c r="A58" s="6"/>
      <c r="B58" s="7">
        <v>2877.42</v>
      </c>
      <c r="C58" s="6" t="s">
        <v>73</v>
      </c>
      <c r="D58" s="6" t="s">
        <v>68</v>
      </c>
    </row>
    <row r="59" spans="1:4" ht="14.25">
      <c r="A59" s="6"/>
      <c r="B59" s="7">
        <v>470.05</v>
      </c>
      <c r="C59" s="6" t="s">
        <v>74</v>
      </c>
      <c r="D59" s="6" t="s">
        <v>68</v>
      </c>
    </row>
    <row r="60" spans="1:4" ht="14.25">
      <c r="A60" s="6"/>
      <c r="B60" s="7">
        <v>1550</v>
      </c>
      <c r="C60" s="6" t="s">
        <v>65</v>
      </c>
      <c r="D60" s="6" t="s">
        <v>68</v>
      </c>
    </row>
    <row r="61" spans="1:4" ht="14.25">
      <c r="A61" s="6"/>
      <c r="B61" s="7">
        <v>6626.65</v>
      </c>
      <c r="C61" s="6" t="s">
        <v>75</v>
      </c>
      <c r="D61" s="6" t="s">
        <v>76</v>
      </c>
    </row>
    <row r="62" spans="1:4" ht="14.25">
      <c r="A62" s="6"/>
      <c r="B62" s="7">
        <v>19802.55</v>
      </c>
      <c r="C62" s="6" t="s">
        <v>77</v>
      </c>
      <c r="D62" s="6" t="s">
        <v>76</v>
      </c>
    </row>
    <row r="63" spans="1:4" ht="14.25">
      <c r="A63" s="6"/>
      <c r="B63" s="7">
        <v>6720</v>
      </c>
      <c r="C63" s="6" t="s">
        <v>78</v>
      </c>
      <c r="D63" s="6" t="s">
        <v>76</v>
      </c>
    </row>
    <row r="64" spans="1:4" ht="14.25">
      <c r="A64" s="6"/>
      <c r="B64" s="7">
        <v>23646.04</v>
      </c>
      <c r="C64" s="6" t="s">
        <v>49</v>
      </c>
      <c r="D64" s="6" t="s">
        <v>76</v>
      </c>
    </row>
    <row r="65" spans="1:4" ht="14.25">
      <c r="A65" s="6"/>
      <c r="B65" s="7">
        <v>1311.97</v>
      </c>
      <c r="C65" s="6" t="s">
        <v>79</v>
      </c>
      <c r="D65" s="6" t="s">
        <v>76</v>
      </c>
    </row>
    <row r="66" spans="1:4" ht="14.25">
      <c r="A66" s="6"/>
      <c r="B66" s="7">
        <v>1153.06</v>
      </c>
      <c r="C66" s="6" t="s">
        <v>80</v>
      </c>
      <c r="D66" s="6" t="s">
        <v>81</v>
      </c>
    </row>
    <row r="67" spans="1:4" ht="14.25">
      <c r="A67" s="6"/>
      <c r="B67" s="7">
        <v>10474.24</v>
      </c>
      <c r="C67" s="6" t="s">
        <v>82</v>
      </c>
      <c r="D67" s="6" t="s">
        <v>81</v>
      </c>
    </row>
    <row r="68" spans="1:4" ht="14.25">
      <c r="A68" s="6"/>
      <c r="B68" s="7">
        <v>600</v>
      </c>
      <c r="C68" s="6" t="s">
        <v>83</v>
      </c>
      <c r="D68" s="6" t="s">
        <v>84</v>
      </c>
    </row>
    <row r="69" spans="1:4" ht="14.25">
      <c r="A69" s="6"/>
      <c r="B69" s="7">
        <v>10343.48</v>
      </c>
      <c r="C69" s="6" t="s">
        <v>85</v>
      </c>
      <c r="D69" s="6" t="s">
        <v>86</v>
      </c>
    </row>
    <row r="70" spans="1:4" ht="14.25">
      <c r="A70" s="6"/>
      <c r="B70" s="7">
        <v>12852</v>
      </c>
      <c r="C70" s="6" t="s">
        <v>87</v>
      </c>
      <c r="D70" s="6" t="s">
        <v>86</v>
      </c>
    </row>
    <row r="71" spans="1:4" ht="14.25">
      <c r="A71" s="6"/>
      <c r="B71" s="7">
        <v>1011.5</v>
      </c>
      <c r="C71" s="6" t="s">
        <v>88</v>
      </c>
      <c r="D71" s="6" t="s">
        <v>86</v>
      </c>
    </row>
    <row r="72" spans="1:4" ht="14.25">
      <c r="A72" s="6"/>
      <c r="B72" s="7">
        <v>23538.2</v>
      </c>
      <c r="C72" s="6" t="s">
        <v>89</v>
      </c>
      <c r="D72" s="6" t="s">
        <v>86</v>
      </c>
    </row>
    <row r="73" spans="1:4" ht="14.25">
      <c r="A73" s="6"/>
      <c r="B73" s="7">
        <v>1915.9</v>
      </c>
      <c r="C73" s="6" t="s">
        <v>90</v>
      </c>
      <c r="D73" s="6" t="s">
        <v>86</v>
      </c>
    </row>
    <row r="74" spans="1:4" ht="14.25">
      <c r="A74" s="6"/>
      <c r="B74" s="7">
        <v>4406.86</v>
      </c>
      <c r="C74" s="6" t="s">
        <v>91</v>
      </c>
      <c r="D74" s="6" t="s">
        <v>86</v>
      </c>
    </row>
    <row r="75" spans="1:4" ht="14.25">
      <c r="A75" s="6"/>
      <c r="B75" s="7">
        <v>14245.49</v>
      </c>
      <c r="C75" s="6" t="s">
        <v>92</v>
      </c>
      <c r="D75" s="6" t="s">
        <v>93</v>
      </c>
    </row>
    <row r="76" spans="1:4" ht="14.25">
      <c r="A76" s="6"/>
      <c r="B76" s="7">
        <v>5414.55</v>
      </c>
      <c r="C76" s="6" t="s">
        <v>94</v>
      </c>
      <c r="D76" s="6" t="s">
        <v>93</v>
      </c>
    </row>
    <row r="77" spans="1:4" ht="14.25">
      <c r="A77" s="6"/>
      <c r="B77" s="7">
        <v>1103.96</v>
      </c>
      <c r="C77" s="6" t="s">
        <v>48</v>
      </c>
      <c r="D77" s="6" t="s">
        <v>93</v>
      </c>
    </row>
    <row r="78" spans="1:4" ht="14.25">
      <c r="A78" s="6"/>
      <c r="B78" s="7">
        <v>57854.48</v>
      </c>
      <c r="C78" s="6" t="s">
        <v>95</v>
      </c>
      <c r="D78" s="6" t="s">
        <v>96</v>
      </c>
    </row>
    <row r="79" spans="1:4" ht="14.25">
      <c r="A79" s="6"/>
      <c r="B79" s="7">
        <v>10876.02</v>
      </c>
      <c r="C79" s="6" t="s">
        <v>97</v>
      </c>
      <c r="D79" s="6" t="s">
        <v>96</v>
      </c>
    </row>
    <row r="80" spans="1:4" ht="14.25">
      <c r="A80" s="6"/>
      <c r="B80" s="7">
        <v>30055.66</v>
      </c>
      <c r="C80" s="6" t="s">
        <v>98</v>
      </c>
      <c r="D80" s="6" t="s">
        <v>96</v>
      </c>
    </row>
    <row r="81" spans="1:4" ht="14.25">
      <c r="A81" s="6"/>
      <c r="B81" s="7">
        <v>16536.31</v>
      </c>
      <c r="C81" s="6" t="s">
        <v>99</v>
      </c>
      <c r="D81" s="6" t="s">
        <v>96</v>
      </c>
    </row>
    <row r="82" spans="1:4" ht="14.25">
      <c r="A82" s="6"/>
      <c r="B82" s="7">
        <v>7471.32</v>
      </c>
      <c r="C82" s="6" t="s">
        <v>100</v>
      </c>
      <c r="D82" s="6" t="s">
        <v>96</v>
      </c>
    </row>
    <row r="83" spans="1:4" ht="14.25">
      <c r="A83" s="6"/>
      <c r="B83" s="7">
        <v>29526.18</v>
      </c>
      <c r="C83" s="6" t="s">
        <v>101</v>
      </c>
      <c r="D83" s="6" t="s">
        <v>96</v>
      </c>
    </row>
    <row r="84" spans="1:4" ht="14.25">
      <c r="A84" s="6"/>
      <c r="B84" s="7">
        <v>2490.87</v>
      </c>
      <c r="C84" s="6" t="s">
        <v>102</v>
      </c>
      <c r="D84" s="6" t="s">
        <v>96</v>
      </c>
    </row>
    <row r="85" spans="1:4" ht="14.25">
      <c r="A85" s="6"/>
      <c r="B85" s="7">
        <v>34023.79</v>
      </c>
      <c r="C85" s="6" t="s">
        <v>103</v>
      </c>
      <c r="D85" s="6" t="s">
        <v>96</v>
      </c>
    </row>
    <row r="86" spans="1:4" ht="14.25">
      <c r="A86" s="6"/>
      <c r="B86" s="7">
        <v>83181</v>
      </c>
      <c r="C86" s="6" t="s">
        <v>104</v>
      </c>
      <c r="D86" s="6" t="s">
        <v>105</v>
      </c>
    </row>
    <row r="87" spans="1:4" ht="14.25">
      <c r="A87" s="6"/>
      <c r="B87" s="7">
        <v>3924.86</v>
      </c>
      <c r="C87" s="6" t="s">
        <v>50</v>
      </c>
      <c r="D87" s="6" t="s">
        <v>105</v>
      </c>
    </row>
    <row r="88" spans="1:4" ht="14.25">
      <c r="A88" s="6"/>
      <c r="B88" s="7">
        <v>8896.44</v>
      </c>
      <c r="C88" s="6" t="s">
        <v>106</v>
      </c>
      <c r="D88" s="6" t="s">
        <v>107</v>
      </c>
    </row>
    <row r="89" spans="1:4" ht="14.25">
      <c r="A89" s="6"/>
      <c r="B89" s="7">
        <v>1071</v>
      </c>
      <c r="C89" s="6" t="s">
        <v>108</v>
      </c>
      <c r="D89" s="6" t="s">
        <v>109</v>
      </c>
    </row>
    <row r="90" spans="1:4" ht="14.25">
      <c r="A90" s="6"/>
      <c r="B90" s="7">
        <v>940.1</v>
      </c>
      <c r="C90" s="6" t="s">
        <v>56</v>
      </c>
      <c r="D90" s="6" t="s">
        <v>109</v>
      </c>
    </row>
    <row r="91" spans="1:4" ht="14.25">
      <c r="A91" s="6"/>
      <c r="B91" s="7">
        <v>41334.83</v>
      </c>
      <c r="C91" s="6" t="s">
        <v>110</v>
      </c>
      <c r="D91" s="6" t="s">
        <v>109</v>
      </c>
    </row>
    <row r="92" spans="1:4" ht="14.25">
      <c r="A92" s="6"/>
      <c r="B92" s="7">
        <v>10091.2</v>
      </c>
      <c r="C92" s="6" t="s">
        <v>111</v>
      </c>
      <c r="D92" s="6" t="s">
        <v>109</v>
      </c>
    </row>
    <row r="93" spans="1:4" ht="14.25">
      <c r="A93" s="6"/>
      <c r="B93" s="7">
        <v>9446.93</v>
      </c>
      <c r="C93" s="6" t="s">
        <v>112</v>
      </c>
      <c r="D93" s="6" t="s">
        <v>109</v>
      </c>
    </row>
    <row r="94" spans="1:4" ht="14.25">
      <c r="A94" s="6"/>
      <c r="B94" s="7">
        <v>419.83</v>
      </c>
      <c r="C94" s="6" t="s">
        <v>113</v>
      </c>
      <c r="D94" s="6" t="s">
        <v>24</v>
      </c>
    </row>
    <row r="95" spans="1:4" ht="14.25">
      <c r="A95" s="6"/>
      <c r="B95" s="7">
        <v>12352.2</v>
      </c>
      <c r="C95" s="6" t="s">
        <v>114</v>
      </c>
      <c r="D95" s="6" t="s">
        <v>24</v>
      </c>
    </row>
    <row r="96" spans="1:4" ht="14.25">
      <c r="A96" s="6"/>
      <c r="B96" s="7">
        <v>1866.75</v>
      </c>
      <c r="C96" s="6" t="s">
        <v>115</v>
      </c>
      <c r="D96" s="6" t="s">
        <v>24</v>
      </c>
    </row>
    <row r="97" spans="1:4" ht="14.25">
      <c r="A97" s="6"/>
      <c r="B97" s="7">
        <v>101.15</v>
      </c>
      <c r="C97" s="6" t="s">
        <v>116</v>
      </c>
      <c r="D97" s="6" t="s">
        <v>24</v>
      </c>
    </row>
    <row r="98" spans="1:4" ht="14.25">
      <c r="A98" s="6"/>
      <c r="B98" s="7">
        <v>14020</v>
      </c>
      <c r="C98" s="6" t="s">
        <v>117</v>
      </c>
      <c r="D98" s="6" t="s">
        <v>24</v>
      </c>
    </row>
    <row r="99" spans="1:4" ht="14.25">
      <c r="A99" s="6"/>
      <c r="B99" s="7">
        <v>267.75</v>
      </c>
      <c r="C99" s="6" t="s">
        <v>63</v>
      </c>
      <c r="D99" s="6" t="s">
        <v>24</v>
      </c>
    </row>
    <row r="100" spans="1:4" ht="14.25">
      <c r="A100" s="6"/>
      <c r="B100" s="7">
        <v>1142.4</v>
      </c>
      <c r="C100" s="6" t="s">
        <v>118</v>
      </c>
      <c r="D100" s="6" t="s">
        <v>24</v>
      </c>
    </row>
    <row r="101" spans="1:4" ht="14.25">
      <c r="A101" s="6"/>
      <c r="B101" s="7">
        <v>713.07</v>
      </c>
      <c r="C101" s="6" t="s">
        <v>119</v>
      </c>
      <c r="D101" s="6" t="s">
        <v>120</v>
      </c>
    </row>
    <row r="102" spans="1:4" ht="14.25">
      <c r="A102" s="6"/>
      <c r="B102" s="7">
        <v>26242.88</v>
      </c>
      <c r="C102" s="6" t="s">
        <v>80</v>
      </c>
      <c r="D102" s="6" t="s">
        <v>120</v>
      </c>
    </row>
    <row r="103" spans="1:4" ht="14.25">
      <c r="A103" s="6"/>
      <c r="B103" s="7">
        <v>11304.38</v>
      </c>
      <c r="C103" s="6" t="s">
        <v>69</v>
      </c>
      <c r="D103" s="6" t="s">
        <v>120</v>
      </c>
    </row>
    <row r="104" spans="1:4" ht="14.25">
      <c r="A104" s="6"/>
      <c r="B104" s="7">
        <v>1877.82</v>
      </c>
      <c r="C104" s="6" t="s">
        <v>48</v>
      </c>
      <c r="D104" s="6" t="s">
        <v>120</v>
      </c>
    </row>
    <row r="105" spans="1:4" ht="14.25">
      <c r="A105" s="6"/>
      <c r="B105" s="7">
        <v>3355.8</v>
      </c>
      <c r="C105" s="6" t="s">
        <v>121</v>
      </c>
      <c r="D105" s="6" t="s">
        <v>120</v>
      </c>
    </row>
    <row r="106" spans="1:4" ht="14.25">
      <c r="A106" s="6"/>
      <c r="B106" s="7">
        <v>2312.5</v>
      </c>
      <c r="C106" s="6" t="s">
        <v>122</v>
      </c>
      <c r="D106" s="6" t="s">
        <v>120</v>
      </c>
    </row>
    <row r="107" spans="1:4" ht="14.25">
      <c r="A107" s="6"/>
      <c r="B107" s="7">
        <v>12000</v>
      </c>
      <c r="C107" s="6" t="s">
        <v>123</v>
      </c>
      <c r="D107" s="6" t="s">
        <v>120</v>
      </c>
    </row>
    <row r="108" spans="1:4" ht="14.25">
      <c r="A108" s="6"/>
      <c r="B108" s="7">
        <v>1621.57</v>
      </c>
      <c r="C108" s="6" t="s">
        <v>124</v>
      </c>
      <c r="D108" s="6" t="s">
        <v>120</v>
      </c>
    </row>
    <row r="109" spans="1:4" ht="14.25">
      <c r="A109" s="6"/>
      <c r="B109" s="7">
        <v>93838.47</v>
      </c>
      <c r="C109" s="6" t="s">
        <v>119</v>
      </c>
      <c r="D109" s="6" t="s">
        <v>125</v>
      </c>
    </row>
    <row r="110" spans="1:4" ht="14.25">
      <c r="A110" s="6"/>
      <c r="B110" s="7">
        <v>3875.09</v>
      </c>
      <c r="C110" s="6" t="s">
        <v>126</v>
      </c>
      <c r="D110" s="6" t="s">
        <v>125</v>
      </c>
    </row>
    <row r="111" spans="1:4" ht="14.25">
      <c r="A111" s="6"/>
      <c r="B111" s="7">
        <v>6763.12</v>
      </c>
      <c r="C111" s="6" t="s">
        <v>127</v>
      </c>
      <c r="D111" s="6" t="s">
        <v>125</v>
      </c>
    </row>
    <row r="112" spans="1:4" ht="14.25">
      <c r="A112" s="6"/>
      <c r="B112" s="7">
        <v>16962.04</v>
      </c>
      <c r="C112" s="6" t="s">
        <v>128</v>
      </c>
      <c r="D112" s="6" t="s">
        <v>125</v>
      </c>
    </row>
    <row r="113" spans="1:4" ht="14.25">
      <c r="A113" s="6"/>
      <c r="B113" s="7">
        <v>20567.25</v>
      </c>
      <c r="C113" s="6" t="s">
        <v>129</v>
      </c>
      <c r="D113" s="6" t="s">
        <v>125</v>
      </c>
    </row>
    <row r="114" spans="1:4" ht="14.25">
      <c r="A114" s="6"/>
      <c r="B114" s="7">
        <v>17543.34</v>
      </c>
      <c r="C114" s="6" t="s">
        <v>130</v>
      </c>
      <c r="D114" s="6" t="s">
        <v>125</v>
      </c>
    </row>
    <row r="115" spans="1:4" ht="14.25">
      <c r="A115" s="6"/>
      <c r="B115" s="7">
        <v>852.42</v>
      </c>
      <c r="C115" s="6" t="s">
        <v>131</v>
      </c>
      <c r="D115" s="6" t="s">
        <v>125</v>
      </c>
    </row>
    <row r="116" spans="1:4" ht="14.25">
      <c r="A116" s="6"/>
      <c r="B116" s="7">
        <v>1412.64</v>
      </c>
      <c r="C116" s="6" t="s">
        <v>132</v>
      </c>
      <c r="D116" s="6" t="s">
        <v>125</v>
      </c>
    </row>
    <row r="117" spans="1:4" ht="14.25">
      <c r="A117" s="6"/>
      <c r="B117" s="7">
        <v>2563.68</v>
      </c>
      <c r="C117" s="6" t="s">
        <v>133</v>
      </c>
      <c r="D117" s="6" t="s">
        <v>125</v>
      </c>
    </row>
    <row r="118" spans="1:4" ht="14.25">
      <c r="A118" s="6"/>
      <c r="B118" s="7">
        <v>98.1</v>
      </c>
      <c r="C118" s="6" t="s">
        <v>134</v>
      </c>
      <c r="D118" s="6" t="s">
        <v>125</v>
      </c>
    </row>
    <row r="119" spans="1:4" ht="14.25">
      <c r="A119" s="6"/>
      <c r="B119" s="7">
        <v>1015.4</v>
      </c>
      <c r="C119" s="6" t="s">
        <v>135</v>
      </c>
      <c r="D119" s="6" t="s">
        <v>125</v>
      </c>
    </row>
    <row r="120" spans="1:4" ht="14.25">
      <c r="A120" s="6"/>
      <c r="B120" s="7">
        <v>817.5</v>
      </c>
      <c r="C120" s="6" t="s">
        <v>136</v>
      </c>
      <c r="D120" s="6" t="s">
        <v>125</v>
      </c>
    </row>
    <row r="121" spans="1:4" ht="14.25">
      <c r="A121" s="6"/>
      <c r="B121" s="7">
        <v>6220.85</v>
      </c>
      <c r="C121" s="6" t="s">
        <v>137</v>
      </c>
      <c r="D121" s="6" t="s">
        <v>125</v>
      </c>
    </row>
    <row r="122" spans="1:4" ht="14.25">
      <c r="A122" s="6"/>
      <c r="B122" s="7">
        <v>4370.32</v>
      </c>
      <c r="C122" s="6" t="s">
        <v>138</v>
      </c>
      <c r="D122" s="6" t="s">
        <v>125</v>
      </c>
    </row>
    <row r="123" spans="1:4" ht="14.25">
      <c r="A123" s="6"/>
      <c r="B123" s="7">
        <v>4797.17</v>
      </c>
      <c r="C123" s="6" t="s">
        <v>139</v>
      </c>
      <c r="D123" s="6" t="s">
        <v>125</v>
      </c>
    </row>
    <row r="124" spans="1:4" ht="14.25">
      <c r="A124" s="6"/>
      <c r="B124" s="7">
        <v>12341.39</v>
      </c>
      <c r="C124" s="6" t="s">
        <v>140</v>
      </c>
      <c r="D124" s="6" t="s">
        <v>125</v>
      </c>
    </row>
    <row r="125" spans="1:4" ht="14.25">
      <c r="A125" s="6"/>
      <c r="B125" s="7">
        <v>32713.04</v>
      </c>
      <c r="C125" s="6" t="s">
        <v>141</v>
      </c>
      <c r="D125" s="6" t="s">
        <v>125</v>
      </c>
    </row>
    <row r="126" spans="1:4" ht="14.25">
      <c r="A126" s="6"/>
      <c r="B126" s="7">
        <v>5023.16</v>
      </c>
      <c r="C126" s="6" t="s">
        <v>142</v>
      </c>
      <c r="D126" s="6" t="s">
        <v>125</v>
      </c>
    </row>
    <row r="127" spans="1:4" ht="14.25">
      <c r="A127" s="6"/>
      <c r="B127" s="7">
        <v>5127.09</v>
      </c>
      <c r="C127" s="6" t="s">
        <v>69</v>
      </c>
      <c r="D127" s="6" t="s">
        <v>18</v>
      </c>
    </row>
    <row r="128" spans="1:4" ht="14.25">
      <c r="A128" s="6"/>
      <c r="B128" s="7">
        <v>3385</v>
      </c>
      <c r="C128" s="6" t="s">
        <v>143</v>
      </c>
      <c r="D128" s="6" t="s">
        <v>144</v>
      </c>
    </row>
    <row r="129" spans="1:4" ht="14.25">
      <c r="A129" s="6"/>
      <c r="B129" s="7">
        <v>240</v>
      </c>
      <c r="C129" s="6" t="s">
        <v>145</v>
      </c>
      <c r="D129" s="6" t="s">
        <v>146</v>
      </c>
    </row>
    <row r="130" spans="1:4" ht="14.25">
      <c r="A130" s="6"/>
      <c r="B130" s="7">
        <v>12447.4</v>
      </c>
      <c r="C130" s="6" t="s">
        <v>147</v>
      </c>
      <c r="D130" s="6" t="s">
        <v>146</v>
      </c>
    </row>
    <row r="131" spans="1:4" ht="14.25">
      <c r="A131" s="6"/>
      <c r="B131" s="7">
        <v>6158.25</v>
      </c>
      <c r="C131" s="6" t="s">
        <v>148</v>
      </c>
      <c r="D131" s="6" t="s">
        <v>146</v>
      </c>
    </row>
    <row r="132" spans="1:4" ht="14.25">
      <c r="A132" s="6"/>
      <c r="B132" s="7">
        <v>975</v>
      </c>
      <c r="C132" s="6" t="s">
        <v>149</v>
      </c>
      <c r="D132" s="6" t="s">
        <v>146</v>
      </c>
    </row>
    <row r="133" spans="1:4" ht="14.25">
      <c r="A133" s="6"/>
      <c r="B133" s="7">
        <v>1570.8</v>
      </c>
      <c r="C133" s="6" t="s">
        <v>63</v>
      </c>
      <c r="D133" s="6" t="s">
        <v>146</v>
      </c>
    </row>
    <row r="134" spans="1:4" ht="14.25">
      <c r="A134" s="6"/>
      <c r="B134" s="7">
        <v>11186</v>
      </c>
      <c r="C134" s="6" t="s">
        <v>150</v>
      </c>
      <c r="D134" s="6" t="s">
        <v>146</v>
      </c>
    </row>
    <row r="135" spans="1:4" ht="14.25">
      <c r="A135" s="6"/>
      <c r="B135" s="7">
        <v>2832.2</v>
      </c>
      <c r="C135" s="6" t="s">
        <v>151</v>
      </c>
      <c r="D135" s="6" t="s">
        <v>152</v>
      </c>
    </row>
    <row r="136" spans="1:4" ht="14.25">
      <c r="A136" s="6"/>
      <c r="B136" s="7">
        <v>1639.59</v>
      </c>
      <c r="C136" s="6" t="s">
        <v>153</v>
      </c>
      <c r="D136" s="6" t="s">
        <v>152</v>
      </c>
    </row>
    <row r="137" spans="1:4" ht="14.25">
      <c r="A137" s="6"/>
      <c r="B137" s="7">
        <v>6687.8</v>
      </c>
      <c r="C137" s="6" t="s">
        <v>154</v>
      </c>
      <c r="D137" s="6" t="s">
        <v>152</v>
      </c>
    </row>
    <row r="138" spans="1:4" ht="14.25">
      <c r="A138" s="6"/>
      <c r="B138" s="7">
        <v>368.9</v>
      </c>
      <c r="C138" s="6" t="s">
        <v>155</v>
      </c>
      <c r="D138" s="6" t="s">
        <v>152</v>
      </c>
    </row>
    <row r="139" spans="1:4" ht="14.25">
      <c r="A139" s="6"/>
      <c r="B139" s="7">
        <v>1056.72</v>
      </c>
      <c r="C139" s="6" t="s">
        <v>156</v>
      </c>
      <c r="D139" s="6" t="s">
        <v>152</v>
      </c>
    </row>
    <row r="140" spans="1:4" ht="14.25">
      <c r="A140" s="6"/>
      <c r="B140" s="7">
        <v>214.2</v>
      </c>
      <c r="C140" s="6" t="s">
        <v>118</v>
      </c>
      <c r="D140" s="6" t="s">
        <v>152</v>
      </c>
    </row>
    <row r="141" spans="1:4" ht="14.25">
      <c r="A141" s="6"/>
      <c r="B141" s="7">
        <v>3585.47</v>
      </c>
      <c r="C141" s="6" t="s">
        <v>157</v>
      </c>
      <c r="D141" s="6" t="s">
        <v>152</v>
      </c>
    </row>
    <row r="142" spans="1:4" ht="14.25">
      <c r="A142" s="6"/>
      <c r="B142" s="7">
        <v>600</v>
      </c>
      <c r="C142" s="6" t="s">
        <v>158</v>
      </c>
      <c r="D142" s="6" t="s">
        <v>159</v>
      </c>
    </row>
    <row r="143" spans="1:4" ht="14.25">
      <c r="A143" s="6"/>
      <c r="B143" s="7">
        <v>136</v>
      </c>
      <c r="C143" s="6" t="s">
        <v>56</v>
      </c>
      <c r="D143" s="6" t="s">
        <v>20</v>
      </c>
    </row>
    <row r="144" spans="1:4" ht="14.25">
      <c r="A144" s="6"/>
      <c r="B144" s="7">
        <v>10247</v>
      </c>
      <c r="C144" s="6" t="s">
        <v>66</v>
      </c>
      <c r="D144" s="6" t="s">
        <v>20</v>
      </c>
    </row>
    <row r="145" spans="1:4" ht="14.25">
      <c r="A145" s="6"/>
      <c r="B145" s="7">
        <v>54931</v>
      </c>
      <c r="C145" s="6" t="s">
        <v>160</v>
      </c>
      <c r="D145" s="6" t="s">
        <v>20</v>
      </c>
    </row>
    <row r="146" spans="1:4" ht="14.25">
      <c r="A146" s="6"/>
      <c r="B146" s="7">
        <v>1439.9</v>
      </c>
      <c r="C146" s="6" t="s">
        <v>106</v>
      </c>
      <c r="D146" s="6" t="s">
        <v>161</v>
      </c>
    </row>
    <row r="147" spans="1:4" ht="14.25">
      <c r="A147" s="6"/>
      <c r="B147" s="7">
        <v>18728.22</v>
      </c>
      <c r="C147" s="6" t="s">
        <v>162</v>
      </c>
      <c r="D147" s="6" t="s">
        <v>161</v>
      </c>
    </row>
    <row r="148" spans="1:4" ht="14.25">
      <c r="A148" s="6"/>
      <c r="B148" s="7">
        <v>2975</v>
      </c>
      <c r="C148" s="6" t="s">
        <v>163</v>
      </c>
      <c r="D148" s="6" t="s">
        <v>18</v>
      </c>
    </row>
    <row r="149" spans="1:4" ht="14.25">
      <c r="A149" s="6"/>
      <c r="B149" s="7">
        <v>44.74</v>
      </c>
      <c r="C149" s="6" t="s">
        <v>164</v>
      </c>
      <c r="D149" s="6" t="s">
        <v>24</v>
      </c>
    </row>
    <row r="150" spans="1:4" ht="14.25">
      <c r="A150" s="6"/>
      <c r="B150" s="7">
        <v>214.2</v>
      </c>
      <c r="C150" s="6" t="s">
        <v>27</v>
      </c>
      <c r="D150" s="6" t="s">
        <v>76</v>
      </c>
    </row>
    <row r="151" spans="1:4" ht="14.25">
      <c r="A151" s="6"/>
      <c r="B151" s="7">
        <v>5857.2</v>
      </c>
      <c r="C151" s="6" t="s">
        <v>165</v>
      </c>
      <c r="D151" s="6" t="s">
        <v>18</v>
      </c>
    </row>
    <row r="152" spans="1:4" ht="14.25">
      <c r="A152" s="6"/>
      <c r="B152" s="7">
        <v>27174.84</v>
      </c>
      <c r="C152" s="6" t="s">
        <v>166</v>
      </c>
      <c r="D152" s="6" t="s">
        <v>68</v>
      </c>
    </row>
    <row r="153" spans="1:4" ht="14.25">
      <c r="A153" s="6"/>
      <c r="B153" s="7"/>
      <c r="C153" s="6"/>
      <c r="D153" s="6"/>
    </row>
    <row r="154" spans="1:4" ht="12.75" customHeight="1">
      <c r="A154" s="15" t="s">
        <v>8</v>
      </c>
      <c r="B154" s="4">
        <f>SUM(B156:B157)</f>
        <v>13205</v>
      </c>
      <c r="C154" s="5"/>
      <c r="D154" s="5"/>
    </row>
    <row r="155" spans="1:4" ht="16.5" customHeight="1">
      <c r="A155" s="15"/>
      <c r="B155" s="4"/>
      <c r="C155" s="5"/>
      <c r="D155" s="5"/>
    </row>
    <row r="156" spans="1:4" ht="14.25">
      <c r="A156" s="6"/>
      <c r="B156" s="7">
        <v>710</v>
      </c>
      <c r="C156" s="6" t="s">
        <v>167</v>
      </c>
      <c r="D156" s="6" t="s">
        <v>168</v>
      </c>
    </row>
    <row r="157" spans="1:4" ht="14.25">
      <c r="A157" s="6"/>
      <c r="B157" s="7">
        <v>12495</v>
      </c>
      <c r="C157" s="6" t="s">
        <v>167</v>
      </c>
      <c r="D157" s="6" t="s">
        <v>169</v>
      </c>
    </row>
    <row r="158" spans="1:4" ht="12.75">
      <c r="A158" s="6"/>
      <c r="B158" s="7"/>
      <c r="C158" s="6"/>
      <c r="D158" s="6"/>
    </row>
    <row r="159" spans="1:4" ht="12.75">
      <c r="A159" s="6"/>
      <c r="B159" s="7"/>
      <c r="C159" s="6"/>
      <c r="D159" s="6"/>
    </row>
    <row r="160" spans="1:4" ht="12.75">
      <c r="A160" s="6"/>
      <c r="B160" s="7"/>
      <c r="C160" s="6"/>
      <c r="D160" s="6"/>
    </row>
    <row r="161" spans="1:4" ht="12.75">
      <c r="A161" s="6"/>
      <c r="B161" s="7"/>
      <c r="C161" s="6"/>
      <c r="D161" s="6"/>
    </row>
    <row r="162" spans="1:4" ht="14.25">
      <c r="A162" s="3" t="s">
        <v>9</v>
      </c>
      <c r="B162" s="4">
        <f>B164</f>
        <v>0</v>
      </c>
      <c r="C162" s="5"/>
      <c r="D162" s="5"/>
    </row>
    <row r="163" spans="1:4" ht="14.25">
      <c r="A163" s="3"/>
      <c r="B163" s="4"/>
      <c r="C163" s="5"/>
      <c r="D163" s="5"/>
    </row>
    <row r="164" spans="1:4" ht="14.25">
      <c r="A164" s="6"/>
      <c r="B164" s="7"/>
      <c r="C164" s="6"/>
      <c r="D164" s="6"/>
    </row>
    <row r="165" spans="1:4" ht="12.75">
      <c r="A165" s="6"/>
      <c r="B165" s="7"/>
      <c r="C165" s="6"/>
      <c r="D165" s="6"/>
    </row>
    <row r="166" spans="1:4" ht="12.75">
      <c r="A166" s="6"/>
      <c r="B166" s="7"/>
      <c r="C166" s="6"/>
      <c r="D166" s="6"/>
    </row>
    <row r="167" spans="1:4" ht="12.75">
      <c r="A167" s="6"/>
      <c r="B167" s="7"/>
      <c r="C167" s="6"/>
      <c r="D167" s="6"/>
    </row>
    <row r="168" spans="1:4" ht="16.5">
      <c r="A168" s="16" t="s">
        <v>10</v>
      </c>
      <c r="B168" s="4">
        <f>B162+B154+B24+B15</f>
        <v>1110428.05</v>
      </c>
      <c r="C168" s="16"/>
      <c r="D168" s="16"/>
    </row>
    <row r="169" ht="12.75">
      <c r="B169" s="17"/>
    </row>
    <row r="170" ht="12.75">
      <c r="B170" s="17"/>
    </row>
    <row r="171" spans="1:4" ht="15.75">
      <c r="A171" s="18" t="s">
        <v>11</v>
      </c>
      <c r="B171" s="17"/>
      <c r="C171" s="1" t="s">
        <v>12</v>
      </c>
      <c r="D171" s="1"/>
    </row>
    <row r="172" spans="1:4" ht="15.75">
      <c r="A172" s="19" t="s">
        <v>13</v>
      </c>
      <c r="B172" s="17"/>
      <c r="C172" s="20" t="s">
        <v>14</v>
      </c>
      <c r="D172" s="20"/>
    </row>
    <row r="173" ht="12.75">
      <c r="B173" s="17"/>
    </row>
    <row r="174" ht="12.75">
      <c r="B174" s="17"/>
    </row>
    <row r="175" ht="12.75">
      <c r="B175" s="17"/>
    </row>
    <row r="176" spans="2:4" ht="15.75">
      <c r="B176" s="17"/>
      <c r="C176" s="1" t="s">
        <v>15</v>
      </c>
      <c r="D176" s="1"/>
    </row>
    <row r="177" spans="2:4" ht="15.75">
      <c r="B177" s="17"/>
      <c r="C177" s="1" t="s">
        <v>16</v>
      </c>
      <c r="D177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154:A155"/>
    <mergeCell ref="B154:B155"/>
    <mergeCell ref="C154:C155"/>
    <mergeCell ref="D154:D155"/>
    <mergeCell ref="A162:A163"/>
    <mergeCell ref="B162:B163"/>
    <mergeCell ref="C162:C163"/>
    <mergeCell ref="D162:D163"/>
    <mergeCell ref="C171:D171"/>
    <mergeCell ref="C172:D172"/>
    <mergeCell ref="C176:D176"/>
    <mergeCell ref="C177:D17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2"/>
</worksheet>
</file>

<file path=xl/worksheets/sheet14.xml><?xml version="1.0" encoding="utf-8"?>
<worksheet xmlns="http://schemas.openxmlformats.org/spreadsheetml/2006/main" xmlns:r="http://schemas.openxmlformats.org/officeDocument/2006/relationships">
  <dimension ref="A6:D66"/>
  <sheetViews>
    <sheetView workbookViewId="0" topLeftCell="A43">
      <selection activeCell="C33" sqref="C33"/>
    </sheetView>
  </sheetViews>
  <sheetFormatPr defaultColWidth="9.140625" defaultRowHeight="12.75"/>
  <cols>
    <col min="1" max="1" width="30.421875" style="0" customWidth="1"/>
    <col min="2" max="2" width="14.5742187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4.25">
      <c r="A17" s="6"/>
      <c r="B17" s="7"/>
      <c r="C17" s="6"/>
      <c r="D17" s="6"/>
    </row>
    <row r="18" spans="1:4" ht="14.25">
      <c r="A18" s="6"/>
      <c r="B18" s="7"/>
      <c r="C18" s="6"/>
      <c r="D18" s="6"/>
    </row>
    <row r="19" spans="1:4" ht="14.2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SUM(B26:B41)</f>
        <v>0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/>
      <c r="C26" s="9"/>
      <c r="D26" s="9"/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4.25">
      <c r="A30" s="6"/>
      <c r="B30" s="13"/>
      <c r="C30" s="14"/>
      <c r="D30" s="14"/>
    </row>
    <row r="31" spans="1:4" ht="14.2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14"/>
      <c r="D36" s="14"/>
    </row>
    <row r="37" spans="1:4" ht="12.75">
      <c r="A37" s="6"/>
      <c r="B37" s="13"/>
      <c r="C37" s="14"/>
      <c r="D37" s="14"/>
    </row>
    <row r="38" spans="1:4" ht="12.75">
      <c r="A38" s="6"/>
      <c r="B38" s="7"/>
      <c r="C38" s="6"/>
      <c r="D38" s="6"/>
    </row>
    <row r="39" spans="1:4" ht="12.75">
      <c r="A39" s="6"/>
      <c r="B39" s="7"/>
      <c r="C39" s="6"/>
      <c r="D39" s="6"/>
    </row>
    <row r="40" spans="1:4" ht="12.75">
      <c r="A40" s="6"/>
      <c r="B40" s="7"/>
      <c r="C40" s="6"/>
      <c r="D40" s="6"/>
    </row>
    <row r="41" spans="1:4" ht="12.75">
      <c r="A41" s="6"/>
      <c r="B41" s="7"/>
      <c r="C41" s="6"/>
      <c r="D41" s="6"/>
    </row>
    <row r="42" spans="1:4" ht="12.75">
      <c r="A42" s="6"/>
      <c r="B42" s="7"/>
      <c r="C42" s="6"/>
      <c r="D42" s="6"/>
    </row>
    <row r="43" spans="1:4" ht="12.75" customHeight="1">
      <c r="A43" s="15" t="s">
        <v>8</v>
      </c>
      <c r="B43" s="4">
        <f>SUM(B45:B50)</f>
        <v>0</v>
      </c>
      <c r="C43" s="5"/>
      <c r="D43" s="5"/>
    </row>
    <row r="44" spans="1:4" ht="16.5" customHeight="1">
      <c r="A44" s="15"/>
      <c r="B44" s="4"/>
      <c r="C44" s="5"/>
      <c r="D44" s="5"/>
    </row>
    <row r="45" spans="1:4" ht="12.75">
      <c r="A45" s="6"/>
      <c r="B45" s="7"/>
      <c r="C45" s="6"/>
      <c r="D45" s="6"/>
    </row>
    <row r="46" spans="1:4" ht="12.75">
      <c r="A46" s="6"/>
      <c r="B46" s="7"/>
      <c r="C46" s="6"/>
      <c r="D46" s="6"/>
    </row>
    <row r="47" spans="1:4" ht="12.75">
      <c r="A47" s="6"/>
      <c r="B47" s="7"/>
      <c r="C47" s="6"/>
      <c r="D47" s="6"/>
    </row>
    <row r="48" spans="1:4" ht="12.75">
      <c r="A48" s="6"/>
      <c r="B48" s="7"/>
      <c r="C48" s="6"/>
      <c r="D48" s="6"/>
    </row>
    <row r="49" spans="1:4" ht="12.75">
      <c r="A49" s="6"/>
      <c r="B49" s="7"/>
      <c r="C49" s="6"/>
      <c r="D49" s="6"/>
    </row>
    <row r="50" spans="1:4" ht="12.75">
      <c r="A50" s="6"/>
      <c r="B50" s="7"/>
      <c r="C50" s="6"/>
      <c r="D50" s="6"/>
    </row>
    <row r="51" spans="1:4" ht="14.25">
      <c r="A51" s="3" t="s">
        <v>9</v>
      </c>
      <c r="B51" s="4">
        <f>B53</f>
        <v>0</v>
      </c>
      <c r="C51" s="5"/>
      <c r="D51" s="5"/>
    </row>
    <row r="52" spans="1:4" ht="14.25">
      <c r="A52" s="3"/>
      <c r="B52" s="4"/>
      <c r="C52" s="5"/>
      <c r="D52" s="5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2.75">
      <c r="A56" s="6"/>
      <c r="B56" s="7"/>
      <c r="C56" s="6"/>
      <c r="D56" s="6"/>
    </row>
    <row r="57" spans="1:4" ht="16.5">
      <c r="A57" s="16" t="s">
        <v>10</v>
      </c>
      <c r="B57" s="4">
        <f>B51+B43+B24+B15</f>
        <v>0</v>
      </c>
      <c r="C57" s="16"/>
      <c r="D57" s="16"/>
    </row>
    <row r="58" ht="12.75">
      <c r="B58" s="17"/>
    </row>
    <row r="59" ht="12.75">
      <c r="B59" s="17"/>
    </row>
    <row r="60" spans="1:4" ht="15.75">
      <c r="A60" s="18" t="s">
        <v>11</v>
      </c>
      <c r="B60" s="17"/>
      <c r="C60" s="1" t="s">
        <v>12</v>
      </c>
      <c r="D60" s="1"/>
    </row>
    <row r="61" spans="1:4" ht="15.75">
      <c r="A61" s="19" t="s">
        <v>13</v>
      </c>
      <c r="B61" s="17"/>
      <c r="C61" s="20" t="s">
        <v>14</v>
      </c>
      <c r="D61" s="20"/>
    </row>
    <row r="62" ht="12.75">
      <c r="B62" s="17"/>
    </row>
    <row r="63" ht="12.75">
      <c r="B63" s="17"/>
    </row>
    <row r="64" ht="12.75">
      <c r="B64" s="17"/>
    </row>
    <row r="65" spans="2:4" ht="15.75">
      <c r="B65" s="17"/>
      <c r="C65" s="1" t="s">
        <v>15</v>
      </c>
      <c r="D65" s="1"/>
    </row>
    <row r="66" spans="2:4" ht="15.75">
      <c r="B66" s="17"/>
      <c r="C66" s="1" t="s">
        <v>16</v>
      </c>
      <c r="D66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3:A44"/>
    <mergeCell ref="B43:B44"/>
    <mergeCell ref="C43:C44"/>
    <mergeCell ref="D43:D44"/>
    <mergeCell ref="A51:A52"/>
    <mergeCell ref="B51:B52"/>
    <mergeCell ref="C51:C52"/>
    <mergeCell ref="D51:D52"/>
    <mergeCell ref="C60:D60"/>
    <mergeCell ref="C61:D61"/>
    <mergeCell ref="C65:D65"/>
    <mergeCell ref="C66:D6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6:D66"/>
  <sheetViews>
    <sheetView workbookViewId="0" topLeftCell="A45">
      <selection activeCell="B26" sqref="B26"/>
    </sheetView>
  </sheetViews>
  <sheetFormatPr defaultColWidth="9.140625" defaultRowHeight="12.75"/>
  <cols>
    <col min="1" max="1" width="30.421875" style="0" customWidth="1"/>
    <col min="2" max="2" width="14.5742187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4.25">
      <c r="A17" s="6"/>
      <c r="B17" s="7"/>
      <c r="C17" s="6"/>
      <c r="D17" s="6"/>
    </row>
    <row r="18" spans="1:4" ht="14.25">
      <c r="A18" s="6"/>
      <c r="B18" s="7"/>
      <c r="C18" s="6"/>
      <c r="D18" s="6"/>
    </row>
    <row r="19" spans="1:4" ht="14.2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SUM(B26:B41)</f>
        <v>0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/>
      <c r="C26" s="9"/>
      <c r="D26" s="9"/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4.25">
      <c r="A30" s="6"/>
      <c r="B30" s="13"/>
      <c r="C30" s="14"/>
      <c r="D30" s="14"/>
    </row>
    <row r="31" spans="1:4" ht="14.2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14"/>
      <c r="D36" s="14"/>
    </row>
    <row r="37" spans="1:4" ht="12.75">
      <c r="A37" s="6"/>
      <c r="B37" s="13"/>
      <c r="C37" s="14"/>
      <c r="D37" s="14"/>
    </row>
    <row r="38" spans="1:4" ht="12.75">
      <c r="A38" s="6"/>
      <c r="B38" s="7"/>
      <c r="C38" s="6"/>
      <c r="D38" s="6"/>
    </row>
    <row r="39" spans="1:4" ht="12.75">
      <c r="A39" s="6"/>
      <c r="B39" s="7"/>
      <c r="C39" s="6"/>
      <c r="D39" s="6"/>
    </row>
    <row r="40" spans="1:4" ht="12.75">
      <c r="A40" s="6"/>
      <c r="B40" s="7"/>
      <c r="C40" s="6"/>
      <c r="D40" s="6"/>
    </row>
    <row r="41" spans="1:4" ht="12.75">
      <c r="A41" s="6"/>
      <c r="B41" s="7"/>
      <c r="C41" s="6"/>
      <c r="D41" s="6"/>
    </row>
    <row r="42" spans="1:4" ht="12.75">
      <c r="A42" s="6"/>
      <c r="B42" s="7"/>
      <c r="C42" s="6"/>
      <c r="D42" s="6"/>
    </row>
    <row r="43" spans="1:4" ht="12.75" customHeight="1">
      <c r="A43" s="15" t="s">
        <v>8</v>
      </c>
      <c r="B43" s="4">
        <f>SUM(B45:B50)</f>
        <v>0</v>
      </c>
      <c r="C43" s="5"/>
      <c r="D43" s="5"/>
    </row>
    <row r="44" spans="1:4" ht="16.5" customHeight="1">
      <c r="A44" s="15"/>
      <c r="B44" s="4"/>
      <c r="C44" s="5"/>
      <c r="D44" s="5"/>
    </row>
    <row r="45" spans="1:4" ht="12.75">
      <c r="A45" s="6"/>
      <c r="B45" s="7"/>
      <c r="C45" s="6"/>
      <c r="D45" s="6"/>
    </row>
    <row r="46" spans="1:4" ht="12.75">
      <c r="A46" s="6"/>
      <c r="B46" s="7"/>
      <c r="C46" s="6"/>
      <c r="D46" s="6"/>
    </row>
    <row r="47" spans="1:4" ht="12.75">
      <c r="A47" s="6"/>
      <c r="B47" s="7"/>
      <c r="C47" s="6"/>
      <c r="D47" s="6"/>
    </row>
    <row r="48" spans="1:4" ht="12.75">
      <c r="A48" s="6"/>
      <c r="B48" s="7"/>
      <c r="C48" s="6"/>
      <c r="D48" s="6"/>
    </row>
    <row r="49" spans="1:4" ht="12.75">
      <c r="A49" s="6"/>
      <c r="B49" s="7"/>
      <c r="C49" s="6"/>
      <c r="D49" s="6"/>
    </row>
    <row r="50" spans="1:4" ht="12.75">
      <c r="A50" s="6"/>
      <c r="B50" s="7"/>
      <c r="C50" s="6"/>
      <c r="D50" s="6"/>
    </row>
    <row r="51" spans="1:4" ht="14.25">
      <c r="A51" s="3" t="s">
        <v>9</v>
      </c>
      <c r="B51" s="4">
        <f>B53</f>
        <v>0</v>
      </c>
      <c r="C51" s="5"/>
      <c r="D51" s="5"/>
    </row>
    <row r="52" spans="1:4" ht="14.25">
      <c r="A52" s="3"/>
      <c r="B52" s="4"/>
      <c r="C52" s="5"/>
      <c r="D52" s="5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2.75">
      <c r="A56" s="6"/>
      <c r="B56" s="7"/>
      <c r="C56" s="6"/>
      <c r="D56" s="6"/>
    </row>
    <row r="57" spans="1:4" ht="16.5">
      <c r="A57" s="16" t="s">
        <v>10</v>
      </c>
      <c r="B57" s="4">
        <f>B51+B43+B24+B15</f>
        <v>0</v>
      </c>
      <c r="C57" s="16"/>
      <c r="D57" s="16"/>
    </row>
    <row r="58" ht="12.75">
      <c r="B58" s="17"/>
    </row>
    <row r="59" ht="12.75">
      <c r="B59" s="17"/>
    </row>
    <row r="60" spans="1:4" ht="15.75">
      <c r="A60" s="18" t="s">
        <v>11</v>
      </c>
      <c r="B60" s="17"/>
      <c r="C60" s="1" t="s">
        <v>12</v>
      </c>
      <c r="D60" s="1"/>
    </row>
    <row r="61" spans="1:4" ht="15.75">
      <c r="A61" s="19" t="s">
        <v>13</v>
      </c>
      <c r="B61" s="17"/>
      <c r="C61" s="20" t="s">
        <v>14</v>
      </c>
      <c r="D61" s="20"/>
    </row>
    <row r="62" ht="12.75">
      <c r="B62" s="17"/>
    </row>
    <row r="63" ht="12.75">
      <c r="B63" s="17"/>
    </row>
    <row r="64" ht="12.75">
      <c r="B64" s="17"/>
    </row>
    <row r="65" spans="2:4" ht="15.75">
      <c r="B65" s="17"/>
      <c r="C65" s="1" t="s">
        <v>15</v>
      </c>
      <c r="D65" s="1"/>
    </row>
    <row r="66" spans="2:4" ht="15.75">
      <c r="B66" s="17"/>
      <c r="C66" s="1" t="s">
        <v>16</v>
      </c>
      <c r="D66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3:A44"/>
    <mergeCell ref="B43:B44"/>
    <mergeCell ref="C43:C44"/>
    <mergeCell ref="D43:D44"/>
    <mergeCell ref="A51:A52"/>
    <mergeCell ref="B51:B52"/>
    <mergeCell ref="C51:C52"/>
    <mergeCell ref="D51:D52"/>
    <mergeCell ref="C60:D60"/>
    <mergeCell ref="C61:D61"/>
    <mergeCell ref="C65:D65"/>
    <mergeCell ref="C66:D6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6:D162"/>
  <sheetViews>
    <sheetView workbookViewId="0" topLeftCell="A136">
      <selection activeCell="B26" sqref="B26"/>
    </sheetView>
  </sheetViews>
  <sheetFormatPr defaultColWidth="9.140625" defaultRowHeight="12.75"/>
  <cols>
    <col min="1" max="1" width="30.421875" style="0" customWidth="1"/>
    <col min="2" max="2" width="14.5742187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4.25">
      <c r="A17" s="6"/>
      <c r="B17" s="7"/>
      <c r="C17" s="6"/>
      <c r="D17" s="6"/>
    </row>
    <row r="18" spans="1:4" ht="14.25">
      <c r="A18" s="6"/>
      <c r="B18" s="7"/>
      <c r="C18" s="6"/>
      <c r="D18" s="6"/>
    </row>
    <row r="19" spans="1:4" ht="14.2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SUM(B26:B137)</f>
        <v>0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/>
      <c r="C26" s="9"/>
      <c r="D26" s="9"/>
    </row>
    <row r="27" spans="1:4" ht="14.25">
      <c r="A27" s="6"/>
      <c r="B27" s="8"/>
      <c r="C27" s="9"/>
      <c r="D27" s="9"/>
    </row>
    <row r="28" spans="1:4" ht="14.25">
      <c r="A28" s="6"/>
      <c r="B28" s="8"/>
      <c r="C28" s="9"/>
      <c r="D28" s="9"/>
    </row>
    <row r="29" spans="1:4" ht="14.25">
      <c r="A29" s="6"/>
      <c r="B29" s="8"/>
      <c r="C29" s="9"/>
      <c r="D29" s="9"/>
    </row>
    <row r="30" spans="1:4" ht="14.25">
      <c r="A30" s="6"/>
      <c r="B30" s="8"/>
      <c r="C30" s="9"/>
      <c r="D30" s="9"/>
    </row>
    <row r="31" spans="1:4" ht="14.25">
      <c r="A31" s="6"/>
      <c r="B31" s="8"/>
      <c r="C31" s="9"/>
      <c r="D31" s="9"/>
    </row>
    <row r="32" spans="1:4" ht="14.25">
      <c r="A32" s="6"/>
      <c r="B32" s="8"/>
      <c r="C32" s="9"/>
      <c r="D32" s="9"/>
    </row>
    <row r="33" spans="1:4" ht="14.25">
      <c r="A33" s="6"/>
      <c r="B33" s="8"/>
      <c r="C33" s="9"/>
      <c r="D33" s="9"/>
    </row>
    <row r="34" spans="1:4" ht="14.25">
      <c r="A34" s="6"/>
      <c r="B34" s="8"/>
      <c r="C34" s="9"/>
      <c r="D34" s="9"/>
    </row>
    <row r="35" spans="1:4" ht="14.25">
      <c r="A35" s="6"/>
      <c r="B35" s="8"/>
      <c r="C35" s="9"/>
      <c r="D35" s="9"/>
    </row>
    <row r="36" spans="1:4" ht="14.25">
      <c r="A36" s="6"/>
      <c r="B36" s="8"/>
      <c r="C36" s="9"/>
      <c r="D36" s="9"/>
    </row>
    <row r="37" spans="1:4" ht="14.25">
      <c r="A37" s="6"/>
      <c r="B37" s="8"/>
      <c r="C37" s="9"/>
      <c r="D37" s="9"/>
    </row>
    <row r="38" spans="1:4" ht="14.25">
      <c r="A38" s="6"/>
      <c r="B38" s="8"/>
      <c r="C38" s="9"/>
      <c r="D38" s="9"/>
    </row>
    <row r="39" spans="1:4" ht="14.25">
      <c r="A39" s="6"/>
      <c r="B39" s="8"/>
      <c r="C39" s="9"/>
      <c r="D39" s="9"/>
    </row>
    <row r="40" spans="1:4" ht="14.25">
      <c r="A40" s="6"/>
      <c r="B40" s="8"/>
      <c r="C40" s="9"/>
      <c r="D40" s="9"/>
    </row>
    <row r="41" spans="1:4" ht="14.25">
      <c r="A41" s="6"/>
      <c r="B41" s="8"/>
      <c r="C41" s="9"/>
      <c r="D41" s="9"/>
    </row>
    <row r="42" spans="1:4" ht="14.25">
      <c r="A42" s="6"/>
      <c r="B42" s="8"/>
      <c r="C42" s="9"/>
      <c r="D42" s="9"/>
    </row>
    <row r="43" spans="1:4" ht="14.25">
      <c r="A43" s="6"/>
      <c r="B43" s="8"/>
      <c r="C43" s="9"/>
      <c r="D43" s="9"/>
    </row>
    <row r="44" spans="1:4" ht="14.25">
      <c r="A44" s="6"/>
      <c r="B44" s="8"/>
      <c r="C44" s="9"/>
      <c r="D44" s="9"/>
    </row>
    <row r="45" spans="1:4" ht="14.25">
      <c r="A45" s="6"/>
      <c r="B45" s="8"/>
      <c r="C45" s="9"/>
      <c r="D45" s="9"/>
    </row>
    <row r="46" spans="1:4" ht="14.25">
      <c r="A46" s="6"/>
      <c r="B46" s="8"/>
      <c r="C46" s="9"/>
      <c r="D46" s="9"/>
    </row>
    <row r="47" spans="1:4" ht="14.25">
      <c r="A47" s="6"/>
      <c r="B47" s="8"/>
      <c r="C47" s="9"/>
      <c r="D47" s="9"/>
    </row>
    <row r="48" spans="1:4" ht="14.25">
      <c r="A48" s="6"/>
      <c r="B48" s="8"/>
      <c r="C48" s="9"/>
      <c r="D48" s="9"/>
    </row>
    <row r="49" spans="1:4" ht="14.25">
      <c r="A49" s="6"/>
      <c r="B49" s="8"/>
      <c r="C49" s="9"/>
      <c r="D49" s="9"/>
    </row>
    <row r="50" spans="1:4" ht="14.25">
      <c r="A50" s="6"/>
      <c r="B50" s="8"/>
      <c r="C50" s="9"/>
      <c r="D50" s="9"/>
    </row>
    <row r="51" spans="1:4" ht="14.25">
      <c r="A51" s="6"/>
      <c r="B51" s="8"/>
      <c r="C51" s="9"/>
      <c r="D51" s="9"/>
    </row>
    <row r="52" spans="1:4" ht="14.25">
      <c r="A52" s="6"/>
      <c r="B52" s="8"/>
      <c r="C52" s="9"/>
      <c r="D52" s="9"/>
    </row>
    <row r="53" spans="1:4" ht="14.25">
      <c r="A53" s="6"/>
      <c r="B53" s="8"/>
      <c r="C53" s="9"/>
      <c r="D53" s="9"/>
    </row>
    <row r="54" spans="1:4" ht="14.25">
      <c r="A54" s="6"/>
      <c r="B54" s="8"/>
      <c r="C54" s="9"/>
      <c r="D54" s="9"/>
    </row>
    <row r="55" spans="1:4" ht="14.25">
      <c r="A55" s="6"/>
      <c r="B55" s="8"/>
      <c r="C55" s="9"/>
      <c r="D55" s="9"/>
    </row>
    <row r="56" spans="1:4" ht="14.25">
      <c r="A56" s="6"/>
      <c r="B56" s="8"/>
      <c r="C56" s="9"/>
      <c r="D56" s="9"/>
    </row>
    <row r="57" spans="1:4" ht="14.25">
      <c r="A57" s="6"/>
      <c r="B57" s="8"/>
      <c r="C57" s="9"/>
      <c r="D57" s="9"/>
    </row>
    <row r="58" spans="1:4" ht="14.25">
      <c r="A58" s="6"/>
      <c r="B58" s="8"/>
      <c r="C58" s="9"/>
      <c r="D58" s="9"/>
    </row>
    <row r="59" spans="1:4" ht="14.25">
      <c r="A59" s="6"/>
      <c r="B59" s="8"/>
      <c r="C59" s="9"/>
      <c r="D59" s="9"/>
    </row>
    <row r="60" spans="1:4" ht="14.25">
      <c r="A60" s="6"/>
      <c r="B60" s="8"/>
      <c r="C60" s="9"/>
      <c r="D60" s="9"/>
    </row>
    <row r="61" spans="1:4" ht="14.25">
      <c r="A61" s="6"/>
      <c r="B61" s="8"/>
      <c r="C61" s="9"/>
      <c r="D61" s="9"/>
    </row>
    <row r="62" spans="1:4" ht="14.25">
      <c r="A62" s="6"/>
      <c r="B62" s="8"/>
      <c r="C62" s="9"/>
      <c r="D62" s="9"/>
    </row>
    <row r="63" spans="1:4" ht="14.25">
      <c r="A63" s="6"/>
      <c r="B63" s="8"/>
      <c r="C63" s="9"/>
      <c r="D63" s="9"/>
    </row>
    <row r="64" spans="1:4" ht="14.25">
      <c r="A64" s="6"/>
      <c r="B64" s="8"/>
      <c r="C64" s="9"/>
      <c r="D64" s="9"/>
    </row>
    <row r="65" spans="1:4" ht="14.25">
      <c r="A65" s="6"/>
      <c r="B65" s="8"/>
      <c r="C65" s="9"/>
      <c r="D65" s="9"/>
    </row>
    <row r="66" spans="1:4" ht="14.25">
      <c r="A66" s="6"/>
      <c r="B66" s="8"/>
      <c r="C66" s="9"/>
      <c r="D66" s="9"/>
    </row>
    <row r="67" spans="1:4" ht="14.25">
      <c r="A67" s="6"/>
      <c r="B67" s="8"/>
      <c r="C67" s="9"/>
      <c r="D67" s="9"/>
    </row>
    <row r="68" spans="1:4" ht="14.25">
      <c r="A68" s="6"/>
      <c r="B68" s="8"/>
      <c r="C68" s="9"/>
      <c r="D68" s="9"/>
    </row>
    <row r="69" spans="1:4" ht="14.25">
      <c r="A69" s="6"/>
      <c r="B69" s="8"/>
      <c r="C69" s="9"/>
      <c r="D69" s="9"/>
    </row>
    <row r="70" spans="1:4" ht="14.25">
      <c r="A70" s="6"/>
      <c r="B70" s="8"/>
      <c r="C70" s="9"/>
      <c r="D70" s="9"/>
    </row>
    <row r="71" spans="1:4" ht="14.25">
      <c r="A71" s="6"/>
      <c r="B71" s="8"/>
      <c r="C71" s="9"/>
      <c r="D71" s="9"/>
    </row>
    <row r="72" spans="1:4" ht="14.25">
      <c r="A72" s="6"/>
      <c r="B72" s="8"/>
      <c r="C72" s="9"/>
      <c r="D72" s="9"/>
    </row>
    <row r="73" spans="1:4" ht="14.25">
      <c r="A73" s="6"/>
      <c r="B73" s="8"/>
      <c r="C73" s="9"/>
      <c r="D73" s="9"/>
    </row>
    <row r="74" spans="1:4" ht="14.25">
      <c r="A74" s="6"/>
      <c r="B74" s="8"/>
      <c r="C74" s="9"/>
      <c r="D74" s="9"/>
    </row>
    <row r="75" spans="1:4" ht="14.25">
      <c r="A75" s="6"/>
      <c r="B75" s="8"/>
      <c r="C75" s="9"/>
      <c r="D75" s="9"/>
    </row>
    <row r="76" spans="1:4" ht="14.25">
      <c r="A76" s="6"/>
      <c r="B76" s="8"/>
      <c r="C76" s="9"/>
      <c r="D76" s="9"/>
    </row>
    <row r="77" spans="1:4" ht="14.25">
      <c r="A77" s="6"/>
      <c r="B77" s="8"/>
      <c r="C77" s="9"/>
      <c r="D77" s="9"/>
    </row>
    <row r="78" spans="1:4" ht="14.25">
      <c r="A78" s="6"/>
      <c r="B78" s="8"/>
      <c r="C78" s="9"/>
      <c r="D78" s="9"/>
    </row>
    <row r="79" spans="1:4" ht="14.25">
      <c r="A79" s="6"/>
      <c r="B79" s="8"/>
      <c r="C79" s="9"/>
      <c r="D79" s="9"/>
    </row>
    <row r="80" spans="1:4" ht="14.25">
      <c r="A80" s="6"/>
      <c r="B80" s="8"/>
      <c r="C80" s="9"/>
      <c r="D80" s="9"/>
    </row>
    <row r="81" spans="1:4" ht="14.25">
      <c r="A81" s="6"/>
      <c r="B81" s="8"/>
      <c r="C81" s="9"/>
      <c r="D81" s="9"/>
    </row>
    <row r="82" spans="1:4" ht="14.25">
      <c r="A82" s="6"/>
      <c r="B82" s="8"/>
      <c r="C82" s="9"/>
      <c r="D82" s="9"/>
    </row>
    <row r="83" spans="1:4" ht="14.25">
      <c r="A83" s="6"/>
      <c r="B83" s="8"/>
      <c r="C83" s="9"/>
      <c r="D83" s="9"/>
    </row>
    <row r="84" spans="1:4" ht="14.25">
      <c r="A84" s="6"/>
      <c r="B84" s="8"/>
      <c r="C84" s="9"/>
      <c r="D84" s="9"/>
    </row>
    <row r="85" spans="1:4" ht="14.25">
      <c r="A85" s="6"/>
      <c r="B85" s="8"/>
      <c r="C85" s="9"/>
      <c r="D85" s="9"/>
    </row>
    <row r="86" spans="1:4" ht="14.25">
      <c r="A86" s="6"/>
      <c r="B86" s="8"/>
      <c r="C86" s="9"/>
      <c r="D86" s="9"/>
    </row>
    <row r="87" spans="1:4" ht="14.25">
      <c r="A87" s="6"/>
      <c r="B87" s="8"/>
      <c r="C87" s="9"/>
      <c r="D87" s="9"/>
    </row>
    <row r="88" spans="1:4" ht="14.25">
      <c r="A88" s="6"/>
      <c r="B88" s="8"/>
      <c r="C88" s="9"/>
      <c r="D88" s="9"/>
    </row>
    <row r="89" spans="1:4" ht="14.25">
      <c r="A89" s="6"/>
      <c r="B89" s="8"/>
      <c r="C89" s="9"/>
      <c r="D89" s="9"/>
    </row>
    <row r="90" spans="1:4" ht="14.25">
      <c r="A90" s="6"/>
      <c r="B90" s="8"/>
      <c r="C90" s="9"/>
      <c r="D90" s="9"/>
    </row>
    <row r="91" spans="1:4" ht="14.25">
      <c r="A91" s="6"/>
      <c r="B91" s="10"/>
      <c r="C91" s="9"/>
      <c r="D91" s="9"/>
    </row>
    <row r="92" spans="1:4" ht="14.25">
      <c r="A92" s="6"/>
      <c r="B92" s="11"/>
      <c r="C92" s="12"/>
      <c r="D92" s="6"/>
    </row>
    <row r="93" spans="1:4" ht="14.25">
      <c r="A93" s="6"/>
      <c r="B93" s="13"/>
      <c r="C93" s="14"/>
      <c r="D93" s="14"/>
    </row>
    <row r="94" spans="1:4" ht="14.25">
      <c r="A94" s="6"/>
      <c r="B94" s="13"/>
      <c r="C94" s="14"/>
      <c r="D94" s="14"/>
    </row>
    <row r="95" spans="1:4" ht="14.25">
      <c r="A95" s="6"/>
      <c r="B95" s="13"/>
      <c r="C95" s="14"/>
      <c r="D95" s="14"/>
    </row>
    <row r="96" spans="1:4" ht="14.25">
      <c r="A96" s="6"/>
      <c r="B96" s="13"/>
      <c r="C96" s="14"/>
      <c r="D96" s="14"/>
    </row>
    <row r="97" spans="1:4" ht="14.25">
      <c r="A97" s="6"/>
      <c r="B97" s="13"/>
      <c r="C97" s="14"/>
      <c r="D97" s="14"/>
    </row>
    <row r="98" spans="1:4" ht="14.25">
      <c r="A98" s="6"/>
      <c r="B98" s="13"/>
      <c r="C98" s="14"/>
      <c r="D98" s="14"/>
    </row>
    <row r="99" spans="1:4" ht="14.25">
      <c r="A99" s="6"/>
      <c r="B99" s="13"/>
      <c r="C99" s="14"/>
      <c r="D99" s="14"/>
    </row>
    <row r="100" spans="1:4" ht="14.25">
      <c r="A100" s="6"/>
      <c r="B100" s="13"/>
      <c r="C100" s="14"/>
      <c r="D100" s="14"/>
    </row>
    <row r="101" spans="1:4" ht="14.25">
      <c r="A101" s="6"/>
      <c r="B101" s="13"/>
      <c r="C101" s="14"/>
      <c r="D101" s="14"/>
    </row>
    <row r="102" spans="1:4" ht="14.25">
      <c r="A102" s="6"/>
      <c r="B102" s="13"/>
      <c r="C102" s="14"/>
      <c r="D102" s="14"/>
    </row>
    <row r="103" spans="1:4" ht="14.25">
      <c r="A103" s="6"/>
      <c r="B103" s="13"/>
      <c r="C103" s="14"/>
      <c r="D103" s="14"/>
    </row>
    <row r="104" spans="1:4" ht="14.25">
      <c r="A104" s="6"/>
      <c r="B104" s="13"/>
      <c r="C104" s="14"/>
      <c r="D104" s="14"/>
    </row>
    <row r="105" spans="1:4" ht="14.25">
      <c r="A105" s="6"/>
      <c r="B105" s="13"/>
      <c r="C105" s="14"/>
      <c r="D105" s="14"/>
    </row>
    <row r="106" spans="1:4" ht="14.25">
      <c r="A106" s="6"/>
      <c r="B106" s="13"/>
      <c r="C106" s="14"/>
      <c r="D106" s="14"/>
    </row>
    <row r="107" spans="1:4" ht="14.25">
      <c r="A107" s="6"/>
      <c r="B107" s="13"/>
      <c r="C107" s="14"/>
      <c r="D107" s="14"/>
    </row>
    <row r="108" spans="1:4" ht="14.25">
      <c r="A108" s="6"/>
      <c r="B108" s="13"/>
      <c r="C108" s="14"/>
      <c r="D108" s="14"/>
    </row>
    <row r="109" spans="1:4" ht="14.25">
      <c r="A109" s="6"/>
      <c r="B109" s="13"/>
      <c r="C109" s="14"/>
      <c r="D109" s="14"/>
    </row>
    <row r="110" spans="1:4" ht="14.25">
      <c r="A110" s="6"/>
      <c r="B110" s="13"/>
      <c r="C110" s="14"/>
      <c r="D110" s="14"/>
    </row>
    <row r="111" spans="1:4" ht="14.25">
      <c r="A111" s="6"/>
      <c r="B111" s="13"/>
      <c r="C111" s="14"/>
      <c r="D111" s="14"/>
    </row>
    <row r="112" spans="1:4" ht="14.25">
      <c r="A112" s="6"/>
      <c r="B112" s="13"/>
      <c r="C112" s="14"/>
      <c r="D112" s="14"/>
    </row>
    <row r="113" spans="1:4" ht="14.25">
      <c r="A113" s="6"/>
      <c r="B113" s="13"/>
      <c r="C113" s="14"/>
      <c r="D113" s="14"/>
    </row>
    <row r="114" spans="1:4" ht="14.25">
      <c r="A114" s="6"/>
      <c r="B114" s="13"/>
      <c r="C114" s="14"/>
      <c r="D114" s="14"/>
    </row>
    <row r="115" spans="1:4" ht="14.25">
      <c r="A115" s="6"/>
      <c r="B115" s="13"/>
      <c r="C115" s="14"/>
      <c r="D115" s="14"/>
    </row>
    <row r="116" spans="1:4" ht="14.25">
      <c r="A116" s="6"/>
      <c r="B116" s="13"/>
      <c r="C116" s="14"/>
      <c r="D116" s="14"/>
    </row>
    <row r="117" spans="1:4" ht="14.25">
      <c r="A117" s="6"/>
      <c r="B117" s="13"/>
      <c r="C117" s="14"/>
      <c r="D117" s="14"/>
    </row>
    <row r="118" spans="1:4" ht="14.25">
      <c r="A118" s="6"/>
      <c r="B118" s="13"/>
      <c r="C118" s="14"/>
      <c r="D118" s="14"/>
    </row>
    <row r="119" spans="1:4" ht="14.25">
      <c r="A119" s="6"/>
      <c r="B119" s="13"/>
      <c r="C119" s="14"/>
      <c r="D119" s="14"/>
    </row>
    <row r="120" spans="1:4" ht="14.25">
      <c r="A120" s="6"/>
      <c r="B120" s="13"/>
      <c r="C120" s="14"/>
      <c r="D120" s="14"/>
    </row>
    <row r="121" spans="1:4" ht="14.25">
      <c r="A121" s="6"/>
      <c r="B121" s="13"/>
      <c r="C121" s="14"/>
      <c r="D121" s="14"/>
    </row>
    <row r="122" spans="1:4" ht="14.25">
      <c r="A122" s="6"/>
      <c r="B122" s="13"/>
      <c r="C122" s="14"/>
      <c r="D122" s="14"/>
    </row>
    <row r="123" spans="1:4" ht="14.25">
      <c r="A123" s="6"/>
      <c r="B123" s="13"/>
      <c r="C123" s="14"/>
      <c r="D123" s="14"/>
    </row>
    <row r="124" spans="1:4" ht="14.25">
      <c r="A124" s="6"/>
      <c r="B124" s="13"/>
      <c r="C124" s="14"/>
      <c r="D124" s="14"/>
    </row>
    <row r="125" spans="1:4" ht="14.25">
      <c r="A125" s="6"/>
      <c r="B125" s="13"/>
      <c r="C125" s="14"/>
      <c r="D125" s="14"/>
    </row>
    <row r="126" spans="1:4" ht="14.25">
      <c r="A126" s="6"/>
      <c r="B126" s="13"/>
      <c r="C126" s="14"/>
      <c r="D126" s="14"/>
    </row>
    <row r="127" spans="1:4" ht="14.25">
      <c r="A127" s="6"/>
      <c r="B127" s="13"/>
      <c r="C127" s="14"/>
      <c r="D127" s="14"/>
    </row>
    <row r="128" spans="1:4" ht="14.25">
      <c r="A128" s="6"/>
      <c r="B128" s="13"/>
      <c r="C128" s="14"/>
      <c r="D128" s="14"/>
    </row>
    <row r="129" spans="1:4" ht="14.25">
      <c r="A129" s="6"/>
      <c r="B129" s="13"/>
      <c r="C129" s="14"/>
      <c r="D129" s="14"/>
    </row>
    <row r="130" spans="1:4" ht="14.25">
      <c r="A130" s="6"/>
      <c r="B130" s="13"/>
      <c r="C130" s="14"/>
      <c r="D130" s="14"/>
    </row>
    <row r="131" spans="1:4" ht="14.25">
      <c r="A131" s="6"/>
      <c r="B131" s="13"/>
      <c r="C131" s="14"/>
      <c r="D131" s="14"/>
    </row>
    <row r="132" spans="1:4" ht="14.25">
      <c r="A132" s="6"/>
      <c r="B132" s="13"/>
      <c r="C132" s="14"/>
      <c r="D132" s="14"/>
    </row>
    <row r="133" spans="1:4" ht="14.25">
      <c r="A133" s="6"/>
      <c r="B133" s="13"/>
      <c r="C133" s="14"/>
      <c r="D133" s="14"/>
    </row>
    <row r="134" spans="1:4" ht="14.25">
      <c r="A134" s="6"/>
      <c r="B134" s="13"/>
      <c r="C134" s="14"/>
      <c r="D134" s="14"/>
    </row>
    <row r="135" spans="1:4" ht="14.25">
      <c r="A135" s="6"/>
      <c r="B135" s="13"/>
      <c r="C135" s="14"/>
      <c r="D135" s="14"/>
    </row>
    <row r="136" spans="1:4" ht="14.25">
      <c r="A136" s="6"/>
      <c r="B136" s="13"/>
      <c r="C136" s="14"/>
      <c r="D136" s="14"/>
    </row>
    <row r="137" spans="1:4" ht="14.25">
      <c r="A137" s="6"/>
      <c r="B137" s="13"/>
      <c r="C137" s="14"/>
      <c r="D137" s="14"/>
    </row>
    <row r="138" spans="1:4" ht="12.75">
      <c r="A138" s="6"/>
      <c r="B138" s="7"/>
      <c r="C138" s="6"/>
      <c r="D138" s="6"/>
    </row>
    <row r="139" spans="1:4" ht="12.75" customHeight="1">
      <c r="A139" s="15" t="s">
        <v>8</v>
      </c>
      <c r="B139" s="4">
        <v>0</v>
      </c>
      <c r="C139" s="5"/>
      <c r="D139" s="5"/>
    </row>
    <row r="140" spans="1:4" ht="16.5" customHeight="1">
      <c r="A140" s="15"/>
      <c r="B140" s="4"/>
      <c r="C140" s="5"/>
      <c r="D140" s="5"/>
    </row>
    <row r="141" spans="1:4" ht="12.75">
      <c r="A141" s="6"/>
      <c r="B141" s="7"/>
      <c r="C141" s="6"/>
      <c r="D141" s="6"/>
    </row>
    <row r="142" spans="1:4" ht="12.75">
      <c r="A142" s="6"/>
      <c r="B142" s="7"/>
      <c r="C142" s="6"/>
      <c r="D142" s="6"/>
    </row>
    <row r="143" spans="1:4" ht="12.75">
      <c r="A143" s="6"/>
      <c r="B143" s="7"/>
      <c r="C143" s="6"/>
      <c r="D143" s="6"/>
    </row>
    <row r="144" spans="1:4" ht="12.75">
      <c r="A144" s="6"/>
      <c r="B144" s="7"/>
      <c r="C144" s="6"/>
      <c r="D144" s="6"/>
    </row>
    <row r="145" spans="1:4" ht="12.75">
      <c r="A145" s="6"/>
      <c r="B145" s="7"/>
      <c r="C145" s="6"/>
      <c r="D145" s="6"/>
    </row>
    <row r="146" spans="1:4" ht="12.75">
      <c r="A146" s="6"/>
      <c r="B146" s="7"/>
      <c r="C146" s="6"/>
      <c r="D146" s="6"/>
    </row>
    <row r="147" spans="1:4" ht="14.25">
      <c r="A147" s="3" t="s">
        <v>9</v>
      </c>
      <c r="B147" s="4">
        <f>B149</f>
        <v>0</v>
      </c>
      <c r="C147" s="5"/>
      <c r="D147" s="5"/>
    </row>
    <row r="148" spans="1:4" ht="14.25">
      <c r="A148" s="3"/>
      <c r="B148" s="4"/>
      <c r="C148" s="5"/>
      <c r="D148" s="5"/>
    </row>
    <row r="149" spans="1:4" ht="12.75">
      <c r="A149" s="6"/>
      <c r="B149" s="7"/>
      <c r="C149" s="6"/>
      <c r="D149" s="6"/>
    </row>
    <row r="150" spans="1:4" ht="12.75">
      <c r="A150" s="6"/>
      <c r="B150" s="7"/>
      <c r="C150" s="6"/>
      <c r="D150" s="6"/>
    </row>
    <row r="151" spans="1:4" ht="12.75">
      <c r="A151" s="6"/>
      <c r="B151" s="7"/>
      <c r="C151" s="6"/>
      <c r="D151" s="6"/>
    </row>
    <row r="152" spans="1:4" ht="12.75">
      <c r="A152" s="6"/>
      <c r="B152" s="7"/>
      <c r="C152" s="6"/>
      <c r="D152" s="6"/>
    </row>
    <row r="153" spans="1:4" ht="16.5">
      <c r="A153" s="16" t="s">
        <v>10</v>
      </c>
      <c r="B153" s="4">
        <f>B147+B139+B24+B15</f>
        <v>0</v>
      </c>
      <c r="C153" s="16"/>
      <c r="D153" s="16"/>
    </row>
    <row r="154" ht="12.75">
      <c r="B154" s="17"/>
    </row>
    <row r="155" ht="12.75">
      <c r="B155" s="17"/>
    </row>
    <row r="156" spans="1:4" ht="15.75">
      <c r="A156" s="18" t="s">
        <v>11</v>
      </c>
      <c r="B156" s="17"/>
      <c r="C156" s="1" t="s">
        <v>12</v>
      </c>
      <c r="D156" s="1"/>
    </row>
    <row r="157" spans="1:4" ht="15.75">
      <c r="A157" s="19" t="s">
        <v>13</v>
      </c>
      <c r="B157" s="17"/>
      <c r="C157" s="20" t="s">
        <v>14</v>
      </c>
      <c r="D157" s="20"/>
    </row>
    <row r="158" ht="12.75">
      <c r="B158" s="17"/>
    </row>
    <row r="159" ht="12.75">
      <c r="B159" s="17"/>
    </row>
    <row r="160" ht="12.75">
      <c r="B160" s="17"/>
    </row>
    <row r="161" spans="2:4" ht="15.75">
      <c r="B161" s="17"/>
      <c r="C161" s="1" t="s">
        <v>15</v>
      </c>
      <c r="D161" s="1"/>
    </row>
    <row r="162" spans="2:4" ht="15.75">
      <c r="B162" s="17"/>
      <c r="C162" s="1" t="s">
        <v>16</v>
      </c>
      <c r="D162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139:A140"/>
    <mergeCell ref="B139:B140"/>
    <mergeCell ref="C139:C140"/>
    <mergeCell ref="D139:D140"/>
    <mergeCell ref="A147:A148"/>
    <mergeCell ref="B147:B148"/>
    <mergeCell ref="C147:C148"/>
    <mergeCell ref="D147:D148"/>
    <mergeCell ref="C156:D156"/>
    <mergeCell ref="C157:D157"/>
    <mergeCell ref="C161:D161"/>
    <mergeCell ref="C162:D16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6:D109"/>
  <sheetViews>
    <sheetView workbookViewId="0" topLeftCell="A84">
      <selection activeCell="B44" sqref="B44"/>
    </sheetView>
  </sheetViews>
  <sheetFormatPr defaultColWidth="9.140625" defaultRowHeight="12.75"/>
  <cols>
    <col min="1" max="1" width="30.421875" style="0" customWidth="1"/>
    <col min="2" max="2" width="14.57421875" style="0" customWidth="1"/>
    <col min="3" max="3" width="44.421875" style="0" customWidth="1"/>
    <col min="4" max="4" width="35.2812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4.25">
      <c r="A17" s="6"/>
      <c r="B17" s="7"/>
      <c r="C17" s="6"/>
      <c r="D17" s="6"/>
    </row>
    <row r="18" spans="1:4" ht="14.25">
      <c r="A18" s="6"/>
      <c r="B18" s="7"/>
      <c r="C18" s="6"/>
      <c r="D18" s="6"/>
    </row>
    <row r="19" spans="1:4" ht="14.2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SUM(B26:B84)</f>
        <v>60458.759999999995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>
        <v>290</v>
      </c>
      <c r="C26" s="9" t="s">
        <v>170</v>
      </c>
      <c r="D26" s="9" t="s">
        <v>159</v>
      </c>
    </row>
    <row r="27" spans="1:4" ht="14.25">
      <c r="A27" s="6"/>
      <c r="B27" s="8">
        <v>194.6</v>
      </c>
      <c r="C27" s="9" t="s">
        <v>171</v>
      </c>
      <c r="D27" s="9" t="s">
        <v>159</v>
      </c>
    </row>
    <row r="28" spans="1:4" ht="14.25">
      <c r="A28" s="6"/>
      <c r="B28" s="8">
        <v>300</v>
      </c>
      <c r="C28" s="9" t="s">
        <v>172</v>
      </c>
      <c r="D28" s="9" t="s">
        <v>109</v>
      </c>
    </row>
    <row r="29" spans="1:4" ht="14.25">
      <c r="A29" s="6"/>
      <c r="B29" s="8">
        <v>2526.81</v>
      </c>
      <c r="C29" s="9" t="s">
        <v>70</v>
      </c>
      <c r="D29" s="9" t="s">
        <v>41</v>
      </c>
    </row>
    <row r="30" spans="1:4" ht="14.25">
      <c r="A30" s="6"/>
      <c r="B30" s="8">
        <v>545</v>
      </c>
      <c r="C30" s="9" t="s">
        <v>172</v>
      </c>
      <c r="D30" s="9" t="s">
        <v>41</v>
      </c>
    </row>
    <row r="31" spans="1:4" ht="14.25">
      <c r="A31" s="6"/>
      <c r="B31" s="8">
        <v>9849</v>
      </c>
      <c r="C31" s="9" t="s">
        <v>172</v>
      </c>
      <c r="D31" s="9" t="s">
        <v>41</v>
      </c>
    </row>
    <row r="32" spans="1:4" ht="14.25">
      <c r="A32" s="6"/>
      <c r="B32" s="8">
        <v>1904.93</v>
      </c>
      <c r="C32" s="9" t="s">
        <v>70</v>
      </c>
      <c r="D32" s="9" t="s">
        <v>68</v>
      </c>
    </row>
    <row r="33" spans="1:4" ht="14.25">
      <c r="A33" s="6"/>
      <c r="B33" s="8">
        <v>510</v>
      </c>
      <c r="C33" s="9" t="s">
        <v>172</v>
      </c>
      <c r="D33" s="9" t="s">
        <v>68</v>
      </c>
    </row>
    <row r="34" spans="1:4" ht="14.25">
      <c r="A34" s="6"/>
      <c r="B34" s="8">
        <v>20241.66</v>
      </c>
      <c r="C34" s="9" t="s">
        <v>77</v>
      </c>
      <c r="D34" s="9" t="s">
        <v>173</v>
      </c>
    </row>
    <row r="35" spans="1:4" ht="14.25">
      <c r="A35" s="6"/>
      <c r="B35" s="8">
        <v>188.63</v>
      </c>
      <c r="C35" s="9" t="s">
        <v>75</v>
      </c>
      <c r="D35" s="9" t="s">
        <v>173</v>
      </c>
    </row>
    <row r="36" spans="1:4" ht="14.25">
      <c r="A36" s="6"/>
      <c r="B36" s="8">
        <v>7874.67</v>
      </c>
      <c r="C36" s="9" t="s">
        <v>174</v>
      </c>
      <c r="D36" s="9" t="s">
        <v>173</v>
      </c>
    </row>
    <row r="37" spans="1:4" ht="14.25">
      <c r="A37" s="6"/>
      <c r="B37" s="8">
        <v>7056</v>
      </c>
      <c r="C37" s="9" t="s">
        <v>175</v>
      </c>
      <c r="D37" s="9" t="s">
        <v>173</v>
      </c>
    </row>
    <row r="38" spans="1:4" ht="14.25">
      <c r="A38" s="6"/>
      <c r="B38" s="8">
        <v>737.82</v>
      </c>
      <c r="C38" s="9" t="s">
        <v>176</v>
      </c>
      <c r="D38" s="9" t="s">
        <v>177</v>
      </c>
    </row>
    <row r="39" spans="1:4" ht="14.25">
      <c r="A39" s="6"/>
      <c r="B39" s="8">
        <v>1785</v>
      </c>
      <c r="C39" s="9" t="s">
        <v>59</v>
      </c>
      <c r="D39" s="9" t="s">
        <v>18</v>
      </c>
    </row>
    <row r="40" spans="1:4" ht="14.25">
      <c r="A40" s="6"/>
      <c r="B40" s="8">
        <v>3246.4</v>
      </c>
      <c r="C40" s="9" t="s">
        <v>178</v>
      </c>
      <c r="D40" s="9" t="s">
        <v>18</v>
      </c>
    </row>
    <row r="41" spans="1:4" ht="14.25">
      <c r="A41" s="6"/>
      <c r="B41" s="8">
        <v>1309</v>
      </c>
      <c r="C41" s="9" t="s">
        <v>179</v>
      </c>
      <c r="D41" s="9" t="s">
        <v>152</v>
      </c>
    </row>
    <row r="42" spans="1:4" ht="14.25">
      <c r="A42" s="6"/>
      <c r="B42" s="8">
        <v>328.44</v>
      </c>
      <c r="C42" s="9" t="s">
        <v>180</v>
      </c>
      <c r="D42" s="9" t="s">
        <v>152</v>
      </c>
    </row>
    <row r="43" spans="1:4" ht="14.25">
      <c r="A43" s="6"/>
      <c r="B43" s="8">
        <v>1570.8</v>
      </c>
      <c r="C43" s="9" t="s">
        <v>154</v>
      </c>
      <c r="D43" s="9" t="s">
        <v>152</v>
      </c>
    </row>
    <row r="44" spans="1:4" ht="14.25">
      <c r="A44" s="6"/>
      <c r="B44" s="8"/>
      <c r="C44" s="9"/>
      <c r="D44" s="9"/>
    </row>
    <row r="45" spans="1:4" ht="14.25">
      <c r="A45" s="6"/>
      <c r="B45" s="8"/>
      <c r="C45" s="9"/>
      <c r="D45" s="9"/>
    </row>
    <row r="46" spans="1:4" ht="14.25">
      <c r="A46" s="6"/>
      <c r="B46" s="8"/>
      <c r="C46" s="9"/>
      <c r="D46" s="9"/>
    </row>
    <row r="47" spans="1:4" ht="14.25">
      <c r="A47" s="6"/>
      <c r="B47" s="8"/>
      <c r="C47" s="9"/>
      <c r="D47" s="9"/>
    </row>
    <row r="48" spans="1:4" ht="14.25">
      <c r="A48" s="6"/>
      <c r="B48" s="8"/>
      <c r="C48" s="9"/>
      <c r="D48" s="9"/>
    </row>
    <row r="49" spans="1:4" ht="14.25">
      <c r="A49" s="6"/>
      <c r="B49" s="8"/>
      <c r="C49" s="9"/>
      <c r="D49" s="9"/>
    </row>
    <row r="50" spans="1:4" ht="14.25">
      <c r="A50" s="6"/>
      <c r="B50" s="8"/>
      <c r="C50" s="9"/>
      <c r="D50" s="9"/>
    </row>
    <row r="51" spans="1:4" ht="14.25">
      <c r="A51" s="6"/>
      <c r="B51" s="8"/>
      <c r="C51" s="9"/>
      <c r="D51" s="9"/>
    </row>
    <row r="52" spans="1:4" ht="14.25">
      <c r="A52" s="6"/>
      <c r="B52" s="8"/>
      <c r="C52" s="9"/>
      <c r="D52" s="9"/>
    </row>
    <row r="53" spans="1:4" ht="14.25">
      <c r="A53" s="6"/>
      <c r="B53" s="8"/>
      <c r="C53" s="9"/>
      <c r="D53" s="9"/>
    </row>
    <row r="54" spans="1:4" ht="14.25">
      <c r="A54" s="6"/>
      <c r="B54" s="8"/>
      <c r="C54" s="9"/>
      <c r="D54" s="9"/>
    </row>
    <row r="55" spans="1:4" ht="14.25">
      <c r="A55" s="6"/>
      <c r="B55" s="8"/>
      <c r="C55" s="9"/>
      <c r="D55" s="9"/>
    </row>
    <row r="56" spans="1:4" ht="14.25">
      <c r="A56" s="6"/>
      <c r="B56" s="8"/>
      <c r="C56" s="9"/>
      <c r="D56" s="9"/>
    </row>
    <row r="57" spans="1:4" ht="14.25">
      <c r="A57" s="6"/>
      <c r="B57" s="8"/>
      <c r="C57" s="9"/>
      <c r="D57" s="9"/>
    </row>
    <row r="58" spans="1:4" ht="14.25">
      <c r="A58" s="6"/>
      <c r="B58" s="8"/>
      <c r="C58" s="9"/>
      <c r="D58" s="9"/>
    </row>
    <row r="59" spans="1:4" ht="14.25">
      <c r="A59" s="6"/>
      <c r="B59" s="8"/>
      <c r="C59" s="9"/>
      <c r="D59" s="9"/>
    </row>
    <row r="60" spans="1:4" ht="14.25">
      <c r="A60" s="6"/>
      <c r="B60" s="8"/>
      <c r="C60" s="9"/>
      <c r="D60" s="9"/>
    </row>
    <row r="61" spans="1:4" ht="14.25">
      <c r="A61" s="6"/>
      <c r="B61" s="8"/>
      <c r="C61" s="9"/>
      <c r="D61" s="9"/>
    </row>
    <row r="62" spans="1:4" ht="14.25">
      <c r="A62" s="6"/>
      <c r="B62" s="8"/>
      <c r="C62" s="9"/>
      <c r="D62" s="9"/>
    </row>
    <row r="63" spans="1:4" ht="14.25">
      <c r="A63" s="6"/>
      <c r="B63" s="8"/>
      <c r="C63" s="9"/>
      <c r="D63" s="9"/>
    </row>
    <row r="64" spans="1:4" ht="14.25">
      <c r="A64" s="6"/>
      <c r="B64" s="8"/>
      <c r="C64" s="9"/>
      <c r="D64" s="9"/>
    </row>
    <row r="65" spans="1:4" ht="14.25">
      <c r="A65" s="6"/>
      <c r="B65" s="8"/>
      <c r="C65" s="9"/>
      <c r="D65" s="9"/>
    </row>
    <row r="66" spans="1:4" ht="14.25">
      <c r="A66" s="6"/>
      <c r="B66" s="8"/>
      <c r="C66" s="9"/>
      <c r="D66" s="9"/>
    </row>
    <row r="67" spans="1:4" ht="14.25">
      <c r="A67" s="6"/>
      <c r="B67" s="8"/>
      <c r="C67" s="9"/>
      <c r="D67" s="9"/>
    </row>
    <row r="68" spans="1:4" ht="14.25">
      <c r="A68" s="6"/>
      <c r="B68" s="8"/>
      <c r="C68" s="9"/>
      <c r="D68" s="9"/>
    </row>
    <row r="69" spans="1:4" ht="14.25">
      <c r="A69" s="6"/>
      <c r="B69" s="8"/>
      <c r="C69" s="9"/>
      <c r="D69" s="9"/>
    </row>
    <row r="70" spans="1:4" ht="14.25">
      <c r="A70" s="6"/>
      <c r="B70" s="8"/>
      <c r="C70" s="9"/>
      <c r="D70" s="9"/>
    </row>
    <row r="71" spans="1:4" ht="14.25">
      <c r="A71" s="6"/>
      <c r="B71" s="8"/>
      <c r="C71" s="9"/>
      <c r="D71" s="9"/>
    </row>
    <row r="72" spans="1:4" ht="14.25">
      <c r="A72" s="6"/>
      <c r="B72" s="8"/>
      <c r="C72" s="9"/>
      <c r="D72" s="9"/>
    </row>
    <row r="73" spans="1:4" ht="14.25">
      <c r="A73" s="6"/>
      <c r="B73" s="10"/>
      <c r="C73" s="9"/>
      <c r="D73" s="9"/>
    </row>
    <row r="74" spans="1:4" ht="14.25">
      <c r="A74" s="6"/>
      <c r="B74" s="11"/>
      <c r="C74" s="12"/>
      <c r="D74" s="6"/>
    </row>
    <row r="75" spans="1:4" ht="14.25">
      <c r="A75" s="6"/>
      <c r="B75" s="13"/>
      <c r="C75" s="14"/>
      <c r="D75" s="14"/>
    </row>
    <row r="76" spans="1:4" ht="14.25">
      <c r="A76" s="6"/>
      <c r="B76" s="13"/>
      <c r="C76" s="14"/>
      <c r="D76" s="14"/>
    </row>
    <row r="77" spans="1:4" ht="14.25">
      <c r="A77" s="6"/>
      <c r="B77" s="13"/>
      <c r="C77" s="14"/>
      <c r="D77" s="14"/>
    </row>
    <row r="78" spans="1:4" ht="14.25">
      <c r="A78" s="6"/>
      <c r="B78" s="13"/>
      <c r="C78" s="14"/>
      <c r="D78" s="14"/>
    </row>
    <row r="79" spans="1:4" ht="14.25">
      <c r="A79" s="6"/>
      <c r="B79" s="13"/>
      <c r="C79" s="14"/>
      <c r="D79" s="14"/>
    </row>
    <row r="80" spans="1:4" ht="14.25">
      <c r="A80" s="6"/>
      <c r="B80" s="13"/>
      <c r="C80" s="14"/>
      <c r="D80" s="14"/>
    </row>
    <row r="81" spans="1:4" ht="14.25">
      <c r="A81" s="6"/>
      <c r="B81" s="13"/>
      <c r="C81" s="14"/>
      <c r="D81" s="14"/>
    </row>
    <row r="82" spans="1:4" ht="14.25">
      <c r="A82" s="6"/>
      <c r="B82" s="13"/>
      <c r="C82" s="14"/>
      <c r="D82" s="14"/>
    </row>
    <row r="83" spans="1:4" ht="14.25">
      <c r="A83" s="6"/>
      <c r="B83" s="13"/>
      <c r="C83" s="14"/>
      <c r="D83" s="14"/>
    </row>
    <row r="84" spans="1:4" ht="14.25">
      <c r="A84" s="6"/>
      <c r="B84" s="13"/>
      <c r="C84" s="14"/>
      <c r="D84" s="14"/>
    </row>
    <row r="85" spans="1:4" ht="12.75">
      <c r="A85" s="6"/>
      <c r="B85" s="7"/>
      <c r="C85" s="6"/>
      <c r="D85" s="6"/>
    </row>
    <row r="86" spans="1:4" ht="12.75" customHeight="1">
      <c r="A86" s="15" t="s">
        <v>8</v>
      </c>
      <c r="B86" s="4">
        <v>0</v>
      </c>
      <c r="C86" s="5"/>
      <c r="D86" s="5"/>
    </row>
    <row r="87" spans="1:4" ht="16.5" customHeight="1">
      <c r="A87" s="15"/>
      <c r="B87" s="4"/>
      <c r="C87" s="5"/>
      <c r="D87" s="5"/>
    </row>
    <row r="88" spans="1:4" ht="12.75">
      <c r="A88" s="6"/>
      <c r="B88" s="7"/>
      <c r="C88" s="6"/>
      <c r="D88" s="6"/>
    </row>
    <row r="89" spans="1:4" ht="12.75">
      <c r="A89" s="6"/>
      <c r="B89" s="7"/>
      <c r="C89" s="6"/>
      <c r="D89" s="6"/>
    </row>
    <row r="90" spans="1:4" ht="12.75">
      <c r="A90" s="6"/>
      <c r="B90" s="7"/>
      <c r="C90" s="6"/>
      <c r="D90" s="6"/>
    </row>
    <row r="91" spans="1:4" ht="12.75">
      <c r="A91" s="6"/>
      <c r="B91" s="7"/>
      <c r="C91" s="6"/>
      <c r="D91" s="6"/>
    </row>
    <row r="92" spans="1:4" ht="12.75">
      <c r="A92" s="6"/>
      <c r="B92" s="7"/>
      <c r="C92" s="6"/>
      <c r="D92" s="6"/>
    </row>
    <row r="93" spans="1:4" ht="12.75">
      <c r="A93" s="6"/>
      <c r="B93" s="7"/>
      <c r="C93" s="6"/>
      <c r="D93" s="6"/>
    </row>
    <row r="94" spans="1:4" ht="14.25">
      <c r="A94" s="3" t="s">
        <v>9</v>
      </c>
      <c r="B94" s="4">
        <f>B96</f>
        <v>0</v>
      </c>
      <c r="C94" s="5"/>
      <c r="D94" s="5"/>
    </row>
    <row r="95" spans="1:4" ht="14.25">
      <c r="A95" s="3"/>
      <c r="B95" s="4"/>
      <c r="C95" s="5"/>
      <c r="D95" s="5"/>
    </row>
    <row r="96" spans="1:4" ht="12.75">
      <c r="A96" s="6"/>
      <c r="B96" s="7"/>
      <c r="C96" s="6"/>
      <c r="D96" s="6"/>
    </row>
    <row r="97" spans="1:4" ht="12.75">
      <c r="A97" s="6"/>
      <c r="B97" s="7"/>
      <c r="C97" s="6"/>
      <c r="D97" s="6"/>
    </row>
    <row r="98" spans="1:4" ht="12.75">
      <c r="A98" s="6"/>
      <c r="B98" s="7"/>
      <c r="C98" s="6"/>
      <c r="D98" s="6"/>
    </row>
    <row r="99" spans="1:4" ht="12.75">
      <c r="A99" s="6"/>
      <c r="B99" s="7"/>
      <c r="C99" s="6"/>
      <c r="D99" s="6"/>
    </row>
    <row r="100" spans="1:4" ht="16.5">
      <c r="A100" s="16" t="s">
        <v>10</v>
      </c>
      <c r="B100" s="4">
        <f>B94+B86+B24+B15</f>
        <v>60458.759999999995</v>
      </c>
      <c r="C100" s="16"/>
      <c r="D100" s="16"/>
    </row>
    <row r="101" ht="12.75">
      <c r="B101" s="17"/>
    </row>
    <row r="102" ht="12.75">
      <c r="B102" s="17"/>
    </row>
    <row r="103" spans="1:4" ht="15.75">
      <c r="A103" s="18" t="s">
        <v>11</v>
      </c>
      <c r="B103" s="17"/>
      <c r="C103" s="1" t="s">
        <v>12</v>
      </c>
      <c r="D103" s="1"/>
    </row>
    <row r="104" spans="1:4" ht="15.75">
      <c r="A104" s="19" t="s">
        <v>13</v>
      </c>
      <c r="B104" s="17"/>
      <c r="C104" s="20" t="s">
        <v>14</v>
      </c>
      <c r="D104" s="20"/>
    </row>
    <row r="105" ht="12.75">
      <c r="B105" s="17"/>
    </row>
    <row r="106" ht="12.75">
      <c r="B106" s="17"/>
    </row>
    <row r="107" ht="12.75">
      <c r="B107" s="17"/>
    </row>
    <row r="108" spans="2:4" ht="15.75">
      <c r="B108" s="17"/>
      <c r="C108" s="1" t="s">
        <v>15</v>
      </c>
      <c r="D108" s="1"/>
    </row>
    <row r="109" spans="2:4" ht="15.75">
      <c r="B109" s="17"/>
      <c r="C109" s="1" t="s">
        <v>16</v>
      </c>
      <c r="D109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86:A87"/>
    <mergeCell ref="B86:B87"/>
    <mergeCell ref="C86:C87"/>
    <mergeCell ref="D86:D87"/>
    <mergeCell ref="A94:A95"/>
    <mergeCell ref="B94:B95"/>
    <mergeCell ref="C94:C95"/>
    <mergeCell ref="D94:D95"/>
    <mergeCell ref="C103:D103"/>
    <mergeCell ref="C104:D104"/>
    <mergeCell ref="C108:D108"/>
    <mergeCell ref="C109:D10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6:D162"/>
  <sheetViews>
    <sheetView workbookViewId="0" topLeftCell="A13">
      <selection activeCell="G19" sqref="G19"/>
    </sheetView>
  </sheetViews>
  <sheetFormatPr defaultColWidth="9.140625" defaultRowHeight="12.75"/>
  <cols>
    <col min="1" max="1" width="30.421875" style="0" customWidth="1"/>
    <col min="2" max="2" width="14.5742187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2402734</v>
      </c>
      <c r="C15" s="5"/>
      <c r="D15" s="5"/>
    </row>
    <row r="16" spans="1:4" ht="12.75">
      <c r="A16" s="3"/>
      <c r="B16" s="4"/>
      <c r="C16" s="5"/>
      <c r="D16" s="5"/>
    </row>
    <row r="17" spans="1:4" ht="14.25">
      <c r="A17" s="6"/>
      <c r="B17" s="7">
        <v>27512</v>
      </c>
      <c r="C17" s="6" t="s">
        <v>181</v>
      </c>
      <c r="D17" s="6" t="s">
        <v>182</v>
      </c>
    </row>
    <row r="18" spans="1:4" ht="14.25">
      <c r="A18" s="6"/>
      <c r="B18" s="7">
        <v>2253177</v>
      </c>
      <c r="C18" s="6" t="s">
        <v>181</v>
      </c>
      <c r="D18" s="6" t="s">
        <v>183</v>
      </c>
    </row>
    <row r="19" spans="1:4" ht="14.25">
      <c r="A19" s="6"/>
      <c r="B19" s="7">
        <v>122045</v>
      </c>
      <c r="C19" s="6" t="s">
        <v>184</v>
      </c>
      <c r="D19" s="6" t="s">
        <v>183</v>
      </c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SUM(B26:B137)</f>
        <v>194.6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>
        <v>194.6</v>
      </c>
      <c r="C26" s="9" t="s">
        <v>171</v>
      </c>
      <c r="D26" s="9" t="s">
        <v>159</v>
      </c>
    </row>
    <row r="27" spans="1:4" ht="14.25">
      <c r="A27" s="6"/>
      <c r="B27" s="8"/>
      <c r="C27" s="9"/>
      <c r="D27" s="9"/>
    </row>
    <row r="28" spans="1:4" ht="14.25">
      <c r="A28" s="6"/>
      <c r="B28" s="8"/>
      <c r="C28" s="9"/>
      <c r="D28" s="9"/>
    </row>
    <row r="29" spans="1:4" ht="14.25">
      <c r="A29" s="6"/>
      <c r="B29" s="8"/>
      <c r="C29" s="9"/>
      <c r="D29" s="9"/>
    </row>
    <row r="30" spans="1:4" ht="14.25">
      <c r="A30" s="6"/>
      <c r="B30" s="8"/>
      <c r="C30" s="9"/>
      <c r="D30" s="9"/>
    </row>
    <row r="31" spans="1:4" ht="14.25">
      <c r="A31" s="6"/>
      <c r="B31" s="8"/>
      <c r="C31" s="9"/>
      <c r="D31" s="9"/>
    </row>
    <row r="32" spans="1:4" ht="14.25">
      <c r="A32" s="6"/>
      <c r="B32" s="8"/>
      <c r="C32" s="9"/>
      <c r="D32" s="9"/>
    </row>
    <row r="33" spans="1:4" ht="14.25">
      <c r="A33" s="6"/>
      <c r="B33" s="8"/>
      <c r="C33" s="9"/>
      <c r="D33" s="9"/>
    </row>
    <row r="34" spans="1:4" ht="14.25">
      <c r="A34" s="6"/>
      <c r="B34" s="8"/>
      <c r="C34" s="9"/>
      <c r="D34" s="9"/>
    </row>
    <row r="35" spans="1:4" ht="14.25">
      <c r="A35" s="6"/>
      <c r="B35" s="8"/>
      <c r="C35" s="9"/>
      <c r="D35" s="9"/>
    </row>
    <row r="36" spans="1:4" ht="14.25">
      <c r="A36" s="6"/>
      <c r="B36" s="8"/>
      <c r="C36" s="9"/>
      <c r="D36" s="9"/>
    </row>
    <row r="37" spans="1:4" ht="14.25">
      <c r="A37" s="6"/>
      <c r="B37" s="8"/>
      <c r="C37" s="9"/>
      <c r="D37" s="9"/>
    </row>
    <row r="38" spans="1:4" ht="14.25">
      <c r="A38" s="6"/>
      <c r="B38" s="8"/>
      <c r="C38" s="9"/>
      <c r="D38" s="9"/>
    </row>
    <row r="39" spans="1:4" ht="14.25">
      <c r="A39" s="6"/>
      <c r="B39" s="8"/>
      <c r="C39" s="9"/>
      <c r="D39" s="9"/>
    </row>
    <row r="40" spans="1:4" ht="14.25">
      <c r="A40" s="6"/>
      <c r="B40" s="8"/>
      <c r="C40" s="9"/>
      <c r="D40" s="9"/>
    </row>
    <row r="41" spans="1:4" ht="14.25">
      <c r="A41" s="6"/>
      <c r="B41" s="8"/>
      <c r="C41" s="9"/>
      <c r="D41" s="9"/>
    </row>
    <row r="42" spans="1:4" ht="14.25">
      <c r="A42" s="6"/>
      <c r="B42" s="8"/>
      <c r="C42" s="9"/>
      <c r="D42" s="9"/>
    </row>
    <row r="43" spans="1:4" ht="14.25">
      <c r="A43" s="6"/>
      <c r="B43" s="8"/>
      <c r="C43" s="9"/>
      <c r="D43" s="9"/>
    </row>
    <row r="44" spans="1:4" ht="14.25">
      <c r="A44" s="6"/>
      <c r="B44" s="8"/>
      <c r="C44" s="9"/>
      <c r="D44" s="9"/>
    </row>
    <row r="45" spans="1:4" ht="14.25">
      <c r="A45" s="6"/>
      <c r="B45" s="8"/>
      <c r="C45" s="9"/>
      <c r="D45" s="9"/>
    </row>
    <row r="46" spans="1:4" ht="14.25">
      <c r="A46" s="6"/>
      <c r="B46" s="8"/>
      <c r="C46" s="9"/>
      <c r="D46" s="9"/>
    </row>
    <row r="47" spans="1:4" ht="14.25">
      <c r="A47" s="6"/>
      <c r="B47" s="8"/>
      <c r="C47" s="9"/>
      <c r="D47" s="9"/>
    </row>
    <row r="48" spans="1:4" ht="14.25">
      <c r="A48" s="6"/>
      <c r="B48" s="8"/>
      <c r="C48" s="9"/>
      <c r="D48" s="9"/>
    </row>
    <row r="49" spans="1:4" ht="14.25">
      <c r="A49" s="6"/>
      <c r="B49" s="8"/>
      <c r="C49" s="9"/>
      <c r="D49" s="9"/>
    </row>
    <row r="50" spans="1:4" ht="14.25">
      <c r="A50" s="6"/>
      <c r="B50" s="8"/>
      <c r="C50" s="9"/>
      <c r="D50" s="9"/>
    </row>
    <row r="51" spans="1:4" ht="14.25">
      <c r="A51" s="6"/>
      <c r="B51" s="8"/>
      <c r="C51" s="9"/>
      <c r="D51" s="9"/>
    </row>
    <row r="52" spans="1:4" ht="14.25">
      <c r="A52" s="6"/>
      <c r="B52" s="8"/>
      <c r="C52" s="9"/>
      <c r="D52" s="9"/>
    </row>
    <row r="53" spans="1:4" ht="14.25">
      <c r="A53" s="6"/>
      <c r="B53" s="8"/>
      <c r="C53" s="9"/>
      <c r="D53" s="9"/>
    </row>
    <row r="54" spans="1:4" ht="14.25">
      <c r="A54" s="6"/>
      <c r="B54" s="8"/>
      <c r="C54" s="9"/>
      <c r="D54" s="9"/>
    </row>
    <row r="55" spans="1:4" ht="14.25">
      <c r="A55" s="6"/>
      <c r="B55" s="8"/>
      <c r="C55" s="9"/>
      <c r="D55" s="9"/>
    </row>
    <row r="56" spans="1:4" ht="14.25">
      <c r="A56" s="6"/>
      <c r="B56" s="8"/>
      <c r="C56" s="9"/>
      <c r="D56" s="9"/>
    </row>
    <row r="57" spans="1:4" ht="14.25">
      <c r="A57" s="6"/>
      <c r="B57" s="8"/>
      <c r="C57" s="9"/>
      <c r="D57" s="9"/>
    </row>
    <row r="58" spans="1:4" ht="14.25">
      <c r="A58" s="6"/>
      <c r="B58" s="8"/>
      <c r="C58" s="9"/>
      <c r="D58" s="9"/>
    </row>
    <row r="59" spans="1:4" ht="14.25">
      <c r="A59" s="6"/>
      <c r="B59" s="8"/>
      <c r="C59" s="9"/>
      <c r="D59" s="9"/>
    </row>
    <row r="60" spans="1:4" ht="14.25">
      <c r="A60" s="6"/>
      <c r="B60" s="8"/>
      <c r="C60" s="9"/>
      <c r="D60" s="9"/>
    </row>
    <row r="61" spans="1:4" ht="14.25">
      <c r="A61" s="6"/>
      <c r="B61" s="8"/>
      <c r="C61" s="9"/>
      <c r="D61" s="9"/>
    </row>
    <row r="62" spans="1:4" ht="14.25">
      <c r="A62" s="6"/>
      <c r="B62" s="8"/>
      <c r="C62" s="9"/>
      <c r="D62" s="9"/>
    </row>
    <row r="63" spans="1:4" ht="14.25">
      <c r="A63" s="6"/>
      <c r="B63" s="8"/>
      <c r="C63" s="9"/>
      <c r="D63" s="9"/>
    </row>
    <row r="64" spans="1:4" ht="14.25">
      <c r="A64" s="6"/>
      <c r="B64" s="8"/>
      <c r="C64" s="9"/>
      <c r="D64" s="9"/>
    </row>
    <row r="65" spans="1:4" ht="14.25">
      <c r="A65" s="6"/>
      <c r="B65" s="8"/>
      <c r="C65" s="9"/>
      <c r="D65" s="9"/>
    </row>
    <row r="66" spans="1:4" ht="14.25">
      <c r="A66" s="6"/>
      <c r="B66" s="8"/>
      <c r="C66" s="9"/>
      <c r="D66" s="9"/>
    </row>
    <row r="67" spans="1:4" ht="14.25">
      <c r="A67" s="6"/>
      <c r="B67" s="8"/>
      <c r="C67" s="9"/>
      <c r="D67" s="9"/>
    </row>
    <row r="68" spans="1:4" ht="14.25">
      <c r="A68" s="6"/>
      <c r="B68" s="8"/>
      <c r="C68" s="9"/>
      <c r="D68" s="9"/>
    </row>
    <row r="69" spans="1:4" ht="14.25">
      <c r="A69" s="6"/>
      <c r="B69" s="8"/>
      <c r="C69" s="9"/>
      <c r="D69" s="9"/>
    </row>
    <row r="70" spans="1:4" ht="14.25">
      <c r="A70" s="6"/>
      <c r="B70" s="8"/>
      <c r="C70" s="9"/>
      <c r="D70" s="9"/>
    </row>
    <row r="71" spans="1:4" ht="14.25">
      <c r="A71" s="6"/>
      <c r="B71" s="8"/>
      <c r="C71" s="9"/>
      <c r="D71" s="9"/>
    </row>
    <row r="72" spans="1:4" ht="14.25">
      <c r="A72" s="6"/>
      <c r="B72" s="8"/>
      <c r="C72" s="9"/>
      <c r="D72" s="9"/>
    </row>
    <row r="73" spans="1:4" ht="14.25">
      <c r="A73" s="6"/>
      <c r="B73" s="8"/>
      <c r="C73" s="9"/>
      <c r="D73" s="9"/>
    </row>
    <row r="74" spans="1:4" ht="14.25">
      <c r="A74" s="6"/>
      <c r="B74" s="8"/>
      <c r="C74" s="9"/>
      <c r="D74" s="9"/>
    </row>
    <row r="75" spans="1:4" ht="14.25">
      <c r="A75" s="6"/>
      <c r="B75" s="8"/>
      <c r="C75" s="9"/>
      <c r="D75" s="9"/>
    </row>
    <row r="76" spans="1:4" ht="14.25">
      <c r="A76" s="6"/>
      <c r="B76" s="8"/>
      <c r="C76" s="9"/>
      <c r="D76" s="9"/>
    </row>
    <row r="77" spans="1:4" ht="14.25">
      <c r="A77" s="6"/>
      <c r="B77" s="8"/>
      <c r="C77" s="9"/>
      <c r="D77" s="9"/>
    </row>
    <row r="78" spans="1:4" ht="14.25">
      <c r="A78" s="6"/>
      <c r="B78" s="8"/>
      <c r="C78" s="9"/>
      <c r="D78" s="9"/>
    </row>
    <row r="79" spans="1:4" ht="14.25">
      <c r="A79" s="6"/>
      <c r="B79" s="8"/>
      <c r="C79" s="9"/>
      <c r="D79" s="9"/>
    </row>
    <row r="80" spans="1:4" ht="14.25">
      <c r="A80" s="6"/>
      <c r="B80" s="8"/>
      <c r="C80" s="9"/>
      <c r="D80" s="9"/>
    </row>
    <row r="81" spans="1:4" ht="14.25">
      <c r="A81" s="6"/>
      <c r="B81" s="8"/>
      <c r="C81" s="9"/>
      <c r="D81" s="9"/>
    </row>
    <row r="82" spans="1:4" ht="14.25">
      <c r="A82" s="6"/>
      <c r="B82" s="8"/>
      <c r="C82" s="9"/>
      <c r="D82" s="9"/>
    </row>
    <row r="83" spans="1:4" ht="14.25">
      <c r="A83" s="6"/>
      <c r="B83" s="8"/>
      <c r="C83" s="9"/>
      <c r="D83" s="9"/>
    </row>
    <row r="84" spans="1:4" ht="14.25">
      <c r="A84" s="6"/>
      <c r="B84" s="8"/>
      <c r="C84" s="9"/>
      <c r="D84" s="9"/>
    </row>
    <row r="85" spans="1:4" ht="14.25">
      <c r="A85" s="6"/>
      <c r="B85" s="8"/>
      <c r="C85" s="9"/>
      <c r="D85" s="9"/>
    </row>
    <row r="86" spans="1:4" ht="14.25">
      <c r="A86" s="6"/>
      <c r="B86" s="8"/>
      <c r="C86" s="9"/>
      <c r="D86" s="9"/>
    </row>
    <row r="87" spans="1:4" ht="14.25">
      <c r="A87" s="6"/>
      <c r="B87" s="8"/>
      <c r="C87" s="9"/>
      <c r="D87" s="9"/>
    </row>
    <row r="88" spans="1:4" ht="14.25">
      <c r="A88" s="6"/>
      <c r="B88" s="8"/>
      <c r="C88" s="9"/>
      <c r="D88" s="9"/>
    </row>
    <row r="89" spans="1:4" ht="14.25">
      <c r="A89" s="6"/>
      <c r="B89" s="8"/>
      <c r="C89" s="9"/>
      <c r="D89" s="9"/>
    </row>
    <row r="90" spans="1:4" ht="14.25">
      <c r="A90" s="6"/>
      <c r="B90" s="8"/>
      <c r="C90" s="9"/>
      <c r="D90" s="9"/>
    </row>
    <row r="91" spans="1:4" ht="14.25">
      <c r="A91" s="6"/>
      <c r="B91" s="10"/>
      <c r="C91" s="9"/>
      <c r="D91" s="9"/>
    </row>
    <row r="92" spans="1:4" ht="14.25">
      <c r="A92" s="6"/>
      <c r="B92" s="11"/>
      <c r="C92" s="12"/>
      <c r="D92" s="6"/>
    </row>
    <row r="93" spans="1:4" ht="14.25">
      <c r="A93" s="6"/>
      <c r="B93" s="13"/>
      <c r="C93" s="14"/>
      <c r="D93" s="14"/>
    </row>
    <row r="94" spans="1:4" ht="14.25">
      <c r="A94" s="6"/>
      <c r="B94" s="13"/>
      <c r="C94" s="14"/>
      <c r="D94" s="14"/>
    </row>
    <row r="95" spans="1:4" ht="14.25">
      <c r="A95" s="6"/>
      <c r="B95" s="13"/>
      <c r="C95" s="14"/>
      <c r="D95" s="14"/>
    </row>
    <row r="96" spans="1:4" ht="14.25">
      <c r="A96" s="6"/>
      <c r="B96" s="13"/>
      <c r="C96" s="14"/>
      <c r="D96" s="14"/>
    </row>
    <row r="97" spans="1:4" ht="14.25">
      <c r="A97" s="6"/>
      <c r="B97" s="13"/>
      <c r="C97" s="14"/>
      <c r="D97" s="14"/>
    </row>
    <row r="98" spans="1:4" ht="14.25">
      <c r="A98" s="6"/>
      <c r="B98" s="13"/>
      <c r="C98" s="14"/>
      <c r="D98" s="14"/>
    </row>
    <row r="99" spans="1:4" ht="14.25">
      <c r="A99" s="6"/>
      <c r="B99" s="13"/>
      <c r="C99" s="14"/>
      <c r="D99" s="14"/>
    </row>
    <row r="100" spans="1:4" ht="14.25">
      <c r="A100" s="6"/>
      <c r="B100" s="13"/>
      <c r="C100" s="14"/>
      <c r="D100" s="14"/>
    </row>
    <row r="101" spans="1:4" ht="14.25">
      <c r="A101" s="6"/>
      <c r="B101" s="13"/>
      <c r="C101" s="14"/>
      <c r="D101" s="14"/>
    </row>
    <row r="102" spans="1:4" ht="14.25">
      <c r="A102" s="6"/>
      <c r="B102" s="13"/>
      <c r="C102" s="14"/>
      <c r="D102" s="14"/>
    </row>
    <row r="103" spans="1:4" ht="14.25">
      <c r="A103" s="6"/>
      <c r="B103" s="13"/>
      <c r="C103" s="14"/>
      <c r="D103" s="14"/>
    </row>
    <row r="104" spans="1:4" ht="14.25">
      <c r="A104" s="6"/>
      <c r="B104" s="13"/>
      <c r="C104" s="14"/>
      <c r="D104" s="14"/>
    </row>
    <row r="105" spans="1:4" ht="14.25">
      <c r="A105" s="6"/>
      <c r="B105" s="13"/>
      <c r="C105" s="14"/>
      <c r="D105" s="14"/>
    </row>
    <row r="106" spans="1:4" ht="14.25">
      <c r="A106" s="6"/>
      <c r="B106" s="13"/>
      <c r="C106" s="14"/>
      <c r="D106" s="14"/>
    </row>
    <row r="107" spans="1:4" ht="14.25">
      <c r="A107" s="6"/>
      <c r="B107" s="13"/>
      <c r="C107" s="14"/>
      <c r="D107" s="14"/>
    </row>
    <row r="108" spans="1:4" ht="14.25">
      <c r="A108" s="6"/>
      <c r="B108" s="13"/>
      <c r="C108" s="14"/>
      <c r="D108" s="14"/>
    </row>
    <row r="109" spans="1:4" ht="14.25">
      <c r="A109" s="6"/>
      <c r="B109" s="13"/>
      <c r="C109" s="14"/>
      <c r="D109" s="14"/>
    </row>
    <row r="110" spans="1:4" ht="14.25">
      <c r="A110" s="6"/>
      <c r="B110" s="13"/>
      <c r="C110" s="14"/>
      <c r="D110" s="14"/>
    </row>
    <row r="111" spans="1:4" ht="14.25">
      <c r="A111" s="6"/>
      <c r="B111" s="13"/>
      <c r="C111" s="14"/>
      <c r="D111" s="14"/>
    </row>
    <row r="112" spans="1:4" ht="14.25">
      <c r="A112" s="6"/>
      <c r="B112" s="13"/>
      <c r="C112" s="14"/>
      <c r="D112" s="14"/>
    </row>
    <row r="113" spans="1:4" ht="14.25">
      <c r="A113" s="6"/>
      <c r="B113" s="13"/>
      <c r="C113" s="14"/>
      <c r="D113" s="14"/>
    </row>
    <row r="114" spans="1:4" ht="14.25">
      <c r="A114" s="6"/>
      <c r="B114" s="13"/>
      <c r="C114" s="14"/>
      <c r="D114" s="14"/>
    </row>
    <row r="115" spans="1:4" ht="14.25">
      <c r="A115" s="6"/>
      <c r="B115" s="13"/>
      <c r="C115" s="14"/>
      <c r="D115" s="14"/>
    </row>
    <row r="116" spans="1:4" ht="14.25">
      <c r="A116" s="6"/>
      <c r="B116" s="13"/>
      <c r="C116" s="14"/>
      <c r="D116" s="14"/>
    </row>
    <row r="117" spans="1:4" ht="14.25">
      <c r="A117" s="6"/>
      <c r="B117" s="13"/>
      <c r="C117" s="14"/>
      <c r="D117" s="14"/>
    </row>
    <row r="118" spans="1:4" ht="14.25">
      <c r="A118" s="6"/>
      <c r="B118" s="13"/>
      <c r="C118" s="14"/>
      <c r="D118" s="14"/>
    </row>
    <row r="119" spans="1:4" ht="14.25">
      <c r="A119" s="6"/>
      <c r="B119" s="13"/>
      <c r="C119" s="14"/>
      <c r="D119" s="14"/>
    </row>
    <row r="120" spans="1:4" ht="14.25">
      <c r="A120" s="6"/>
      <c r="B120" s="13"/>
      <c r="C120" s="14"/>
      <c r="D120" s="14"/>
    </row>
    <row r="121" spans="1:4" ht="14.25">
      <c r="A121" s="6"/>
      <c r="B121" s="13"/>
      <c r="C121" s="14"/>
      <c r="D121" s="14"/>
    </row>
    <row r="122" spans="1:4" ht="14.25">
      <c r="A122" s="6"/>
      <c r="B122" s="13"/>
      <c r="C122" s="14"/>
      <c r="D122" s="14"/>
    </row>
    <row r="123" spans="1:4" ht="14.25">
      <c r="A123" s="6"/>
      <c r="B123" s="13"/>
      <c r="C123" s="14"/>
      <c r="D123" s="14"/>
    </row>
    <row r="124" spans="1:4" ht="14.25">
      <c r="A124" s="6"/>
      <c r="B124" s="13"/>
      <c r="C124" s="14"/>
      <c r="D124" s="14"/>
    </row>
    <row r="125" spans="1:4" ht="14.25">
      <c r="A125" s="6"/>
      <c r="B125" s="13"/>
      <c r="C125" s="14"/>
      <c r="D125" s="14"/>
    </row>
    <row r="126" spans="1:4" ht="14.25">
      <c r="A126" s="6"/>
      <c r="B126" s="13"/>
      <c r="C126" s="14"/>
      <c r="D126" s="14"/>
    </row>
    <row r="127" spans="1:4" ht="14.25">
      <c r="A127" s="6"/>
      <c r="B127" s="13"/>
      <c r="C127" s="14"/>
      <c r="D127" s="14"/>
    </row>
    <row r="128" spans="1:4" ht="14.25">
      <c r="A128" s="6"/>
      <c r="B128" s="13"/>
      <c r="C128" s="14"/>
      <c r="D128" s="14"/>
    </row>
    <row r="129" spans="1:4" ht="14.25">
      <c r="A129" s="6"/>
      <c r="B129" s="13"/>
      <c r="C129" s="14"/>
      <c r="D129" s="14"/>
    </row>
    <row r="130" spans="1:4" ht="14.25">
      <c r="A130" s="6"/>
      <c r="B130" s="13"/>
      <c r="C130" s="14"/>
      <c r="D130" s="14"/>
    </row>
    <row r="131" spans="1:4" ht="14.25">
      <c r="A131" s="6"/>
      <c r="B131" s="13"/>
      <c r="C131" s="14"/>
      <c r="D131" s="14"/>
    </row>
    <row r="132" spans="1:4" ht="14.25">
      <c r="A132" s="6"/>
      <c r="B132" s="13"/>
      <c r="C132" s="14"/>
      <c r="D132" s="14"/>
    </row>
    <row r="133" spans="1:4" ht="14.25">
      <c r="A133" s="6"/>
      <c r="B133" s="13"/>
      <c r="C133" s="14"/>
      <c r="D133" s="14"/>
    </row>
    <row r="134" spans="1:4" ht="14.25">
      <c r="A134" s="6"/>
      <c r="B134" s="13"/>
      <c r="C134" s="14"/>
      <c r="D134" s="14"/>
    </row>
    <row r="135" spans="1:4" ht="14.25">
      <c r="A135" s="6"/>
      <c r="B135" s="13"/>
      <c r="C135" s="14"/>
      <c r="D135" s="14"/>
    </row>
    <row r="136" spans="1:4" ht="14.25">
      <c r="A136" s="6"/>
      <c r="B136" s="13"/>
      <c r="C136" s="14"/>
      <c r="D136" s="14"/>
    </row>
    <row r="137" spans="1:4" ht="14.25">
      <c r="A137" s="6"/>
      <c r="B137" s="13"/>
      <c r="C137" s="14"/>
      <c r="D137" s="14"/>
    </row>
    <row r="138" spans="1:4" ht="12.75">
      <c r="A138" s="6"/>
      <c r="B138" s="7"/>
      <c r="C138" s="6"/>
      <c r="D138" s="6"/>
    </row>
    <row r="139" spans="1:4" ht="12.75" customHeight="1">
      <c r="A139" s="15" t="s">
        <v>8</v>
      </c>
      <c r="B139" s="4">
        <v>0</v>
      </c>
      <c r="C139" s="5"/>
      <c r="D139" s="5"/>
    </row>
    <row r="140" spans="1:4" ht="16.5" customHeight="1">
      <c r="A140" s="15"/>
      <c r="B140" s="4"/>
      <c r="C140" s="5"/>
      <c r="D140" s="5"/>
    </row>
    <row r="141" spans="1:4" ht="12.75">
      <c r="A141" s="6"/>
      <c r="B141" s="7"/>
      <c r="C141" s="6"/>
      <c r="D141" s="6"/>
    </row>
    <row r="142" spans="1:4" ht="12.75">
      <c r="A142" s="6"/>
      <c r="B142" s="7"/>
      <c r="C142" s="6"/>
      <c r="D142" s="6"/>
    </row>
    <row r="143" spans="1:4" ht="12.75">
      <c r="A143" s="6"/>
      <c r="B143" s="7"/>
      <c r="C143" s="6"/>
      <c r="D143" s="6"/>
    </row>
    <row r="144" spans="1:4" ht="12.75">
      <c r="A144" s="6"/>
      <c r="B144" s="7"/>
      <c r="C144" s="6"/>
      <c r="D144" s="6"/>
    </row>
    <row r="145" spans="1:4" ht="12.75">
      <c r="A145" s="6"/>
      <c r="B145" s="7"/>
      <c r="C145" s="6"/>
      <c r="D145" s="6"/>
    </row>
    <row r="146" spans="1:4" ht="12.75">
      <c r="A146" s="6"/>
      <c r="B146" s="7"/>
      <c r="C146" s="6"/>
      <c r="D146" s="6"/>
    </row>
    <row r="147" spans="1:4" ht="14.25">
      <c r="A147" s="3" t="s">
        <v>9</v>
      </c>
      <c r="B147" s="4">
        <f>B149</f>
        <v>0</v>
      </c>
      <c r="C147" s="5"/>
      <c r="D147" s="5"/>
    </row>
    <row r="148" spans="1:4" ht="14.25">
      <c r="A148" s="3"/>
      <c r="B148" s="4"/>
      <c r="C148" s="5"/>
      <c r="D148" s="5"/>
    </row>
    <row r="149" spans="1:4" ht="12.75">
      <c r="A149" s="6"/>
      <c r="B149" s="7"/>
      <c r="C149" s="6"/>
      <c r="D149" s="6"/>
    </row>
    <row r="150" spans="1:4" ht="12.75">
      <c r="A150" s="6"/>
      <c r="B150" s="7"/>
      <c r="C150" s="6"/>
      <c r="D150" s="6"/>
    </row>
    <row r="151" spans="1:4" ht="12.75">
      <c r="A151" s="6"/>
      <c r="B151" s="7"/>
      <c r="C151" s="6"/>
      <c r="D151" s="6"/>
    </row>
    <row r="152" spans="1:4" ht="12.75">
      <c r="A152" s="6"/>
      <c r="B152" s="7"/>
      <c r="C152" s="6"/>
      <c r="D152" s="6"/>
    </row>
    <row r="153" spans="1:4" ht="16.5">
      <c r="A153" s="16" t="s">
        <v>10</v>
      </c>
      <c r="B153" s="4">
        <f>B147+B139+B24+B15</f>
        <v>2402928.6</v>
      </c>
      <c r="C153" s="16"/>
      <c r="D153" s="16"/>
    </row>
    <row r="154" ht="12.75">
      <c r="B154" s="17"/>
    </row>
    <row r="155" ht="12.75">
      <c r="B155" s="17"/>
    </row>
    <row r="156" spans="1:4" ht="15.75">
      <c r="A156" s="18" t="s">
        <v>11</v>
      </c>
      <c r="B156" s="17"/>
      <c r="C156" s="1" t="s">
        <v>12</v>
      </c>
      <c r="D156" s="1"/>
    </row>
    <row r="157" spans="1:4" ht="15.75">
      <c r="A157" s="19" t="s">
        <v>13</v>
      </c>
      <c r="B157" s="17"/>
      <c r="C157" s="20" t="s">
        <v>14</v>
      </c>
      <c r="D157" s="20"/>
    </row>
    <row r="158" ht="12.75">
      <c r="B158" s="17"/>
    </row>
    <row r="159" ht="12.75">
      <c r="B159" s="17"/>
    </row>
    <row r="160" ht="12.75">
      <c r="B160" s="17"/>
    </row>
    <row r="161" spans="2:4" ht="15.75">
      <c r="B161" s="17"/>
      <c r="C161" s="1" t="s">
        <v>15</v>
      </c>
      <c r="D161" s="1"/>
    </row>
    <row r="162" spans="2:4" ht="15.75">
      <c r="B162" s="17"/>
      <c r="C162" s="1" t="s">
        <v>16</v>
      </c>
      <c r="D162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139:A140"/>
    <mergeCell ref="B139:B140"/>
    <mergeCell ref="C139:C140"/>
    <mergeCell ref="D139:D140"/>
    <mergeCell ref="A147:A148"/>
    <mergeCell ref="B147:B148"/>
    <mergeCell ref="C147:C148"/>
    <mergeCell ref="D147:D148"/>
    <mergeCell ref="C156:D156"/>
    <mergeCell ref="C157:D157"/>
    <mergeCell ref="C161:D161"/>
    <mergeCell ref="C162:D16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6:D67"/>
  <sheetViews>
    <sheetView workbookViewId="0" topLeftCell="A91">
      <selection activeCell="B29" sqref="B29"/>
    </sheetView>
  </sheetViews>
  <sheetFormatPr defaultColWidth="9.140625" defaultRowHeight="12.75"/>
  <cols>
    <col min="1" max="1" width="30.421875" style="0" customWidth="1"/>
    <col min="2" max="2" width="14.5742187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520</v>
      </c>
      <c r="C15" s="5"/>
      <c r="D15" s="5"/>
    </row>
    <row r="16" spans="1:4" ht="12.75">
      <c r="A16" s="3"/>
      <c r="B16" s="4"/>
      <c r="C16" s="5"/>
      <c r="D16" s="5"/>
    </row>
    <row r="17" spans="1:4" ht="14.25">
      <c r="A17" s="6"/>
      <c r="B17" s="7">
        <v>520</v>
      </c>
      <c r="C17" s="6" t="s">
        <v>29</v>
      </c>
      <c r="D17" s="6" t="s">
        <v>39</v>
      </c>
    </row>
    <row r="18" spans="1:4" ht="14.25">
      <c r="A18" s="6"/>
      <c r="B18" s="7"/>
      <c r="C18" s="6"/>
      <c r="D18" s="6"/>
    </row>
    <row r="19" spans="1:4" ht="14.25">
      <c r="A19" s="6"/>
      <c r="B19" s="7"/>
      <c r="C19" s="6"/>
      <c r="D19" s="6"/>
    </row>
    <row r="20" spans="1:4" ht="14.2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SUM(B26:B42)</f>
        <v>4772.38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>
        <v>926.68</v>
      </c>
      <c r="C26" s="9" t="s">
        <v>185</v>
      </c>
      <c r="D26" s="9" t="s">
        <v>186</v>
      </c>
    </row>
    <row r="27" spans="1:4" ht="14.25">
      <c r="A27" s="6"/>
      <c r="B27" s="8">
        <v>1845.7</v>
      </c>
      <c r="C27" s="9" t="s">
        <v>187</v>
      </c>
      <c r="D27" s="9" t="s">
        <v>188</v>
      </c>
    </row>
    <row r="28" spans="1:4" ht="14.25">
      <c r="A28" s="6"/>
      <c r="B28" s="10">
        <v>2000</v>
      </c>
      <c r="C28" s="9" t="s">
        <v>29</v>
      </c>
      <c r="D28" s="9" t="s">
        <v>30</v>
      </c>
    </row>
    <row r="29" spans="1:4" ht="14.25">
      <c r="A29" s="6"/>
      <c r="B29" s="11"/>
      <c r="C29" s="12"/>
      <c r="D29" s="6"/>
    </row>
    <row r="30" spans="1:4" ht="14.25">
      <c r="A30" s="6"/>
      <c r="B30" s="13"/>
      <c r="C30" s="14"/>
      <c r="D30" s="14"/>
    </row>
    <row r="31" spans="1:4" ht="14.25">
      <c r="A31" s="6"/>
      <c r="B31" s="13"/>
      <c r="C31" s="14"/>
      <c r="D31" s="14"/>
    </row>
    <row r="32" spans="1:4" ht="14.2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6"/>
      <c r="D36" s="6"/>
    </row>
    <row r="37" spans="1:4" ht="12.75">
      <c r="A37" s="6"/>
      <c r="B37" s="7"/>
      <c r="C37" s="6"/>
      <c r="D37" s="6"/>
    </row>
    <row r="38" spans="1:4" ht="12.75">
      <c r="A38" s="6"/>
      <c r="B38" s="7"/>
      <c r="C38" s="6"/>
      <c r="D38" s="6"/>
    </row>
    <row r="39" spans="1:4" ht="12.75">
      <c r="A39" s="6"/>
      <c r="B39" s="7"/>
      <c r="C39" s="6"/>
      <c r="D39" s="6"/>
    </row>
    <row r="40" spans="1:4" ht="12.75">
      <c r="A40" s="6"/>
      <c r="B40" s="7"/>
      <c r="C40" s="6"/>
      <c r="D40" s="6"/>
    </row>
    <row r="41" spans="1:4" ht="12.75">
      <c r="A41" s="6"/>
      <c r="B41" s="7"/>
      <c r="C41" s="6"/>
      <c r="D41" s="6"/>
    </row>
    <row r="42" spans="1:4" ht="12.75">
      <c r="A42" s="6"/>
      <c r="B42" s="7"/>
      <c r="C42" s="6"/>
      <c r="D42" s="6"/>
    </row>
    <row r="43" spans="1:4" ht="12.75">
      <c r="A43" s="6"/>
      <c r="B43" s="7"/>
      <c r="C43" s="6"/>
      <c r="D43" s="6"/>
    </row>
    <row r="44" spans="1:4" ht="12.75" customHeight="1">
      <c r="A44" s="15" t="s">
        <v>8</v>
      </c>
      <c r="B44" s="4">
        <v>0</v>
      </c>
      <c r="C44" s="5"/>
      <c r="D44" s="5"/>
    </row>
    <row r="45" spans="1:4" ht="16.5" customHeight="1">
      <c r="A45" s="15"/>
      <c r="B45" s="4"/>
      <c r="C45" s="5"/>
      <c r="D45" s="5"/>
    </row>
    <row r="46" spans="1:4" ht="12.75">
      <c r="A46" s="6"/>
      <c r="B46" s="7"/>
      <c r="C46" s="6"/>
      <c r="D46" s="6"/>
    </row>
    <row r="47" spans="1:4" ht="12.75">
      <c r="A47" s="6"/>
      <c r="B47" s="7"/>
      <c r="C47" s="6"/>
      <c r="D47" s="6"/>
    </row>
    <row r="48" spans="1:4" ht="12.75">
      <c r="A48" s="6"/>
      <c r="B48" s="7"/>
      <c r="C48" s="6"/>
      <c r="D48" s="6"/>
    </row>
    <row r="49" spans="1:4" ht="12.75">
      <c r="A49" s="6"/>
      <c r="B49" s="7"/>
      <c r="C49" s="6"/>
      <c r="D49" s="6"/>
    </row>
    <row r="50" spans="1:4" ht="12.75">
      <c r="A50" s="6"/>
      <c r="B50" s="7"/>
      <c r="C50" s="6"/>
      <c r="D50" s="6"/>
    </row>
    <row r="51" spans="1:4" ht="12.75">
      <c r="A51" s="6"/>
      <c r="B51" s="7"/>
      <c r="C51" s="6"/>
      <c r="D51" s="6"/>
    </row>
    <row r="52" spans="1:4" ht="14.25">
      <c r="A52" s="3" t="s">
        <v>9</v>
      </c>
      <c r="B52" s="4">
        <f>B54</f>
        <v>0</v>
      </c>
      <c r="C52" s="5"/>
      <c r="D52" s="5"/>
    </row>
    <row r="53" spans="1:4" ht="14.25">
      <c r="A53" s="3"/>
      <c r="B53" s="4"/>
      <c r="C53" s="5"/>
      <c r="D53" s="5"/>
    </row>
    <row r="54" spans="1:4" ht="12.7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2.75">
      <c r="A56" s="6"/>
      <c r="B56" s="7"/>
      <c r="C56" s="6"/>
      <c r="D56" s="6"/>
    </row>
    <row r="57" spans="1:4" ht="12.75">
      <c r="A57" s="6"/>
      <c r="B57" s="7"/>
      <c r="C57" s="6"/>
      <c r="D57" s="6"/>
    </row>
    <row r="58" spans="1:4" ht="16.5">
      <c r="A58" s="16" t="s">
        <v>10</v>
      </c>
      <c r="B58" s="4">
        <f>B52+B44+B24+B15</f>
        <v>5292.38</v>
      </c>
      <c r="C58" s="16"/>
      <c r="D58" s="16"/>
    </row>
    <row r="59" ht="12.75">
      <c r="B59" s="17"/>
    </row>
    <row r="60" ht="12.75">
      <c r="B60" s="17"/>
    </row>
    <row r="61" spans="1:4" ht="15.75">
      <c r="A61" s="18" t="s">
        <v>11</v>
      </c>
      <c r="B61" s="17"/>
      <c r="C61" s="1" t="s">
        <v>12</v>
      </c>
      <c r="D61" s="1"/>
    </row>
    <row r="62" spans="1:4" ht="15.75">
      <c r="A62" s="19" t="s">
        <v>13</v>
      </c>
      <c r="B62" s="17"/>
      <c r="C62" s="20" t="s">
        <v>14</v>
      </c>
      <c r="D62" s="20"/>
    </row>
    <row r="63" ht="12.75">
      <c r="B63" s="17"/>
    </row>
    <row r="64" ht="12.75">
      <c r="B64" s="17"/>
    </row>
    <row r="65" ht="12.75">
      <c r="B65" s="17"/>
    </row>
    <row r="66" spans="2:4" ht="15.75">
      <c r="B66" s="17"/>
      <c r="C66" s="1" t="s">
        <v>15</v>
      </c>
      <c r="D66" s="1"/>
    </row>
    <row r="67" spans="2:4" ht="15.75">
      <c r="B67" s="17"/>
      <c r="C67" s="1" t="s">
        <v>16</v>
      </c>
      <c r="D67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4:A45"/>
    <mergeCell ref="B44:B45"/>
    <mergeCell ref="C44:C45"/>
    <mergeCell ref="D44:D45"/>
    <mergeCell ref="A52:A53"/>
    <mergeCell ref="B52:B53"/>
    <mergeCell ref="C52:C53"/>
    <mergeCell ref="D52:D53"/>
    <mergeCell ref="C61:D61"/>
    <mergeCell ref="C62:D62"/>
    <mergeCell ref="C66:D66"/>
    <mergeCell ref="C67:D6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6:D64"/>
  <sheetViews>
    <sheetView workbookViewId="0" topLeftCell="A5">
      <selection activeCell="C27" sqref="C27"/>
    </sheetView>
  </sheetViews>
  <sheetFormatPr defaultColWidth="9.140625" defaultRowHeight="12.75"/>
  <cols>
    <col min="1" max="1" width="30.421875" style="0" customWidth="1"/>
    <col min="2" max="2" width="14.5742187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2.75">
      <c r="A17" s="6"/>
      <c r="B17" s="7"/>
      <c r="C17" s="6"/>
      <c r="D17" s="6"/>
    </row>
    <row r="18" spans="1:4" ht="12.75">
      <c r="A18" s="6"/>
      <c r="B18" s="7"/>
      <c r="C18" s="6"/>
      <c r="D18" s="6"/>
    </row>
    <row r="19" spans="1:4" ht="12.7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4.25">
      <c r="A24" s="3" t="s">
        <v>7</v>
      </c>
      <c r="B24" s="4">
        <f>SUM(B26:B40)</f>
        <v>197.54</v>
      </c>
      <c r="C24" s="5"/>
      <c r="D24" s="5"/>
    </row>
    <row r="25" spans="1:4" ht="14.25">
      <c r="A25" s="3"/>
      <c r="B25" s="4"/>
      <c r="C25" s="5"/>
      <c r="D25" s="5"/>
    </row>
    <row r="26" spans="1:4" ht="14.25">
      <c r="A26" s="6"/>
      <c r="B26" s="8">
        <v>197.54</v>
      </c>
      <c r="C26" s="9" t="s">
        <v>17</v>
      </c>
      <c r="D26" s="9" t="s">
        <v>18</v>
      </c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4.25">
      <c r="A30" s="6"/>
      <c r="B30" s="13"/>
      <c r="C30" s="14"/>
      <c r="D30" s="14"/>
    </row>
    <row r="31" spans="1:4" ht="14.25">
      <c r="A31" s="6"/>
      <c r="B31" s="13"/>
      <c r="C31" s="14"/>
      <c r="D31" s="14"/>
    </row>
    <row r="32" spans="1:4" ht="14.25">
      <c r="A32" s="6"/>
      <c r="B32" s="13"/>
      <c r="C32" s="14"/>
      <c r="D32" s="14"/>
    </row>
    <row r="33" spans="1:4" ht="14.2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14"/>
      <c r="D36" s="14"/>
    </row>
    <row r="37" spans="1:4" ht="12.75">
      <c r="A37" s="6"/>
      <c r="B37" s="13"/>
      <c r="C37" s="14"/>
      <c r="D37" s="14"/>
    </row>
    <row r="38" spans="1:4" ht="12.75">
      <c r="A38" s="6"/>
      <c r="B38" s="7"/>
      <c r="C38" s="6"/>
      <c r="D38" s="6"/>
    </row>
    <row r="39" spans="1:4" ht="12.75">
      <c r="A39" s="6"/>
      <c r="B39" s="7"/>
      <c r="C39" s="6"/>
      <c r="D39" s="6"/>
    </row>
    <row r="40" spans="1:4" ht="12.75">
      <c r="A40" s="6"/>
      <c r="B40" s="7"/>
      <c r="C40" s="6"/>
      <c r="D40" s="6"/>
    </row>
    <row r="41" spans="1:4" ht="12.75" customHeight="1">
      <c r="A41" s="15" t="s">
        <v>8</v>
      </c>
      <c r="B41" s="4">
        <f>B43</f>
        <v>0</v>
      </c>
      <c r="C41" s="5"/>
      <c r="D41" s="5"/>
    </row>
    <row r="42" spans="1:4" ht="16.5" customHeight="1">
      <c r="A42" s="15"/>
      <c r="B42" s="4"/>
      <c r="C42" s="5"/>
      <c r="D42" s="5"/>
    </row>
    <row r="43" spans="1:4" ht="12.75">
      <c r="A43" s="6"/>
      <c r="B43" s="7"/>
      <c r="C43" s="6"/>
      <c r="D43" s="6"/>
    </row>
    <row r="44" spans="1:4" ht="12.75">
      <c r="A44" s="6"/>
      <c r="B44" s="7"/>
      <c r="C44" s="6"/>
      <c r="D44" s="6"/>
    </row>
    <row r="45" spans="1:4" ht="12.75">
      <c r="A45" s="6"/>
      <c r="B45" s="7"/>
      <c r="C45" s="6"/>
      <c r="D45" s="6"/>
    </row>
    <row r="46" spans="1:4" ht="12.75">
      <c r="A46" s="6"/>
      <c r="B46" s="7"/>
      <c r="C46" s="6"/>
      <c r="D46" s="6"/>
    </row>
    <row r="47" spans="1:4" ht="12.75">
      <c r="A47" s="6"/>
      <c r="B47" s="7"/>
      <c r="C47" s="6"/>
      <c r="D47" s="6"/>
    </row>
    <row r="48" spans="1:4" ht="12.75">
      <c r="A48" s="6"/>
      <c r="B48" s="7"/>
      <c r="C48" s="6"/>
      <c r="D48" s="6"/>
    </row>
    <row r="49" spans="1:4" ht="14.25">
      <c r="A49" s="3" t="s">
        <v>9</v>
      </c>
      <c r="B49" s="4">
        <f>B51</f>
        <v>0</v>
      </c>
      <c r="C49" s="5"/>
      <c r="D49" s="5"/>
    </row>
    <row r="50" spans="1:4" ht="14.25">
      <c r="A50" s="3"/>
      <c r="B50" s="4"/>
      <c r="C50" s="5"/>
      <c r="D50" s="5"/>
    </row>
    <row r="51" spans="1:4" ht="12.75">
      <c r="A51" s="6"/>
      <c r="B51" s="7"/>
      <c r="C51" s="6"/>
      <c r="D51" s="6"/>
    </row>
    <row r="52" spans="1:4" ht="12.75">
      <c r="A52" s="6"/>
      <c r="B52" s="7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6.5">
      <c r="A55" s="16" t="s">
        <v>10</v>
      </c>
      <c r="B55" s="4">
        <f>B15+B24+B41+B49</f>
        <v>197.54</v>
      </c>
      <c r="C55" s="16"/>
      <c r="D55" s="16"/>
    </row>
    <row r="56" ht="12.75">
      <c r="B56" s="17"/>
    </row>
    <row r="57" ht="12.75">
      <c r="B57" s="17"/>
    </row>
    <row r="58" spans="1:4" ht="15.75">
      <c r="A58" s="18" t="s">
        <v>11</v>
      </c>
      <c r="B58" s="17"/>
      <c r="C58" s="1" t="s">
        <v>12</v>
      </c>
      <c r="D58" s="1"/>
    </row>
    <row r="59" spans="1:4" ht="15.75">
      <c r="A59" s="19" t="s">
        <v>13</v>
      </c>
      <c r="B59" s="17"/>
      <c r="C59" s="20" t="s">
        <v>14</v>
      </c>
      <c r="D59" s="20"/>
    </row>
    <row r="60" ht="12.75">
      <c r="B60" s="17"/>
    </row>
    <row r="61" ht="12.75">
      <c r="B61" s="17"/>
    </row>
    <row r="62" ht="12.75">
      <c r="B62" s="17"/>
    </row>
    <row r="63" spans="2:4" ht="15.75">
      <c r="B63" s="17"/>
      <c r="C63" s="1" t="s">
        <v>15</v>
      </c>
      <c r="D63" s="1"/>
    </row>
    <row r="64" spans="2:4" ht="15.75">
      <c r="B64" s="17"/>
      <c r="C64" s="1" t="s">
        <v>16</v>
      </c>
      <c r="D64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1:A42"/>
    <mergeCell ref="B41:B42"/>
    <mergeCell ref="C41:C42"/>
    <mergeCell ref="D41:D42"/>
    <mergeCell ref="A49:A50"/>
    <mergeCell ref="B49:B50"/>
    <mergeCell ref="C49:C50"/>
    <mergeCell ref="D49:D50"/>
    <mergeCell ref="C58:D58"/>
    <mergeCell ref="C59:D59"/>
    <mergeCell ref="C63:D63"/>
    <mergeCell ref="C64:D6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6:D67"/>
  <sheetViews>
    <sheetView workbookViewId="0" topLeftCell="A52">
      <selection activeCell="C20" sqref="C20"/>
    </sheetView>
  </sheetViews>
  <sheetFormatPr defaultColWidth="9.140625" defaultRowHeight="12.75"/>
  <cols>
    <col min="1" max="1" width="30.421875" style="0" customWidth="1"/>
    <col min="2" max="2" width="14.5742187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4.25">
      <c r="A17" s="6"/>
      <c r="B17" s="7"/>
      <c r="C17" s="6"/>
      <c r="D17" s="6"/>
    </row>
    <row r="18" spans="1:4" ht="14.25">
      <c r="A18" s="6"/>
      <c r="B18" s="7"/>
      <c r="C18" s="6"/>
      <c r="D18" s="6"/>
    </row>
    <row r="19" spans="1:4" ht="14.25">
      <c r="A19" s="6"/>
      <c r="B19" s="7"/>
      <c r="C19" s="6"/>
      <c r="D19" s="6"/>
    </row>
    <row r="20" spans="1:4" ht="14.2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SUM(B26:B42)</f>
        <v>0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/>
      <c r="C26" s="9"/>
      <c r="D26" s="9"/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4.25">
      <c r="A30" s="6"/>
      <c r="B30" s="13"/>
      <c r="C30" s="14"/>
      <c r="D30" s="14"/>
    </row>
    <row r="31" spans="1:4" ht="14.25">
      <c r="A31" s="6"/>
      <c r="B31" s="13"/>
      <c r="C31" s="14"/>
      <c r="D31" s="14"/>
    </row>
    <row r="32" spans="1:4" ht="14.2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6"/>
      <c r="D36" s="6"/>
    </row>
    <row r="37" spans="1:4" ht="12.75">
      <c r="A37" s="6"/>
      <c r="B37" s="7"/>
      <c r="C37" s="6"/>
      <c r="D37" s="6"/>
    </row>
    <row r="38" spans="1:4" ht="12.75">
      <c r="A38" s="6"/>
      <c r="B38" s="7"/>
      <c r="C38" s="6"/>
      <c r="D38" s="6"/>
    </row>
    <row r="39" spans="1:4" ht="12.75">
      <c r="A39" s="6"/>
      <c r="B39" s="7"/>
      <c r="C39" s="6"/>
      <c r="D39" s="6"/>
    </row>
    <row r="40" spans="1:4" ht="12.75">
      <c r="A40" s="6"/>
      <c r="B40" s="7"/>
      <c r="C40" s="6"/>
      <c r="D40" s="6"/>
    </row>
    <row r="41" spans="1:4" ht="12.75">
      <c r="A41" s="6"/>
      <c r="B41" s="7"/>
      <c r="C41" s="6"/>
      <c r="D41" s="6"/>
    </row>
    <row r="42" spans="1:4" ht="12.75">
      <c r="A42" s="6"/>
      <c r="B42" s="7"/>
      <c r="C42" s="6"/>
      <c r="D42" s="6"/>
    </row>
    <row r="43" spans="1:4" ht="12.75">
      <c r="A43" s="6"/>
      <c r="B43" s="7"/>
      <c r="C43" s="6"/>
      <c r="D43" s="6"/>
    </row>
    <row r="44" spans="1:4" ht="12.75" customHeight="1">
      <c r="A44" s="15" t="s">
        <v>8</v>
      </c>
      <c r="B44" s="4">
        <v>0</v>
      </c>
      <c r="C44" s="5"/>
      <c r="D44" s="5"/>
    </row>
    <row r="45" spans="1:4" ht="16.5" customHeight="1">
      <c r="A45" s="15"/>
      <c r="B45" s="4"/>
      <c r="C45" s="5"/>
      <c r="D45" s="5"/>
    </row>
    <row r="46" spans="1:4" ht="12.75">
      <c r="A46" s="6"/>
      <c r="B46" s="7"/>
      <c r="C46" s="6"/>
      <c r="D46" s="6"/>
    </row>
    <row r="47" spans="1:4" ht="12.75">
      <c r="A47" s="6"/>
      <c r="B47" s="7"/>
      <c r="C47" s="6"/>
      <c r="D47" s="6"/>
    </row>
    <row r="48" spans="1:4" ht="12.75">
      <c r="A48" s="6"/>
      <c r="B48" s="7"/>
      <c r="C48" s="6"/>
      <c r="D48" s="6"/>
    </row>
    <row r="49" spans="1:4" ht="12.75">
      <c r="A49" s="6"/>
      <c r="B49" s="7"/>
      <c r="C49" s="6"/>
      <c r="D49" s="6"/>
    </row>
    <row r="50" spans="1:4" ht="12.75">
      <c r="A50" s="6"/>
      <c r="B50" s="7"/>
      <c r="C50" s="6"/>
      <c r="D50" s="6"/>
    </row>
    <row r="51" spans="1:4" ht="12.75">
      <c r="A51" s="6"/>
      <c r="B51" s="7"/>
      <c r="C51" s="6"/>
      <c r="D51" s="6"/>
    </row>
    <row r="52" spans="1:4" ht="14.25">
      <c r="A52" s="3" t="s">
        <v>9</v>
      </c>
      <c r="B52" s="4">
        <f>B54</f>
        <v>0</v>
      </c>
      <c r="C52" s="5"/>
      <c r="D52" s="5"/>
    </row>
    <row r="53" spans="1:4" ht="14.25">
      <c r="A53" s="3"/>
      <c r="B53" s="4"/>
      <c r="C53" s="5"/>
      <c r="D53" s="5"/>
    </row>
    <row r="54" spans="1:4" ht="12.7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2.75">
      <c r="A56" s="6"/>
      <c r="B56" s="7"/>
      <c r="C56" s="6"/>
      <c r="D56" s="6"/>
    </row>
    <row r="57" spans="1:4" ht="12.75">
      <c r="A57" s="6"/>
      <c r="B57" s="7"/>
      <c r="C57" s="6"/>
      <c r="D57" s="6"/>
    </row>
    <row r="58" spans="1:4" ht="16.5">
      <c r="A58" s="16" t="s">
        <v>10</v>
      </c>
      <c r="B58" s="4">
        <f>B52+B44+B24+B15</f>
        <v>0</v>
      </c>
      <c r="C58" s="16"/>
      <c r="D58" s="16"/>
    </row>
    <row r="59" ht="12.75">
      <c r="B59" s="17"/>
    </row>
    <row r="60" ht="12.75">
      <c r="B60" s="17"/>
    </row>
    <row r="61" spans="1:4" ht="15.75">
      <c r="A61" s="18" t="s">
        <v>11</v>
      </c>
      <c r="B61" s="17"/>
      <c r="C61" s="1" t="s">
        <v>12</v>
      </c>
      <c r="D61" s="1"/>
    </row>
    <row r="62" spans="1:4" ht="15.75">
      <c r="A62" s="19" t="s">
        <v>13</v>
      </c>
      <c r="B62" s="17"/>
      <c r="C62" s="20" t="s">
        <v>14</v>
      </c>
      <c r="D62" s="20"/>
    </row>
    <row r="63" ht="12.75">
      <c r="B63" s="17"/>
    </row>
    <row r="64" ht="12.75">
      <c r="B64" s="17"/>
    </row>
    <row r="65" ht="12.75">
      <c r="B65" s="17"/>
    </row>
    <row r="66" spans="2:4" ht="15.75">
      <c r="B66" s="17"/>
      <c r="C66" s="1" t="s">
        <v>15</v>
      </c>
      <c r="D66" s="1"/>
    </row>
    <row r="67" spans="2:4" ht="15.75">
      <c r="B67" s="17"/>
      <c r="C67" s="1" t="s">
        <v>16</v>
      </c>
      <c r="D67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4:A45"/>
    <mergeCell ref="B44:B45"/>
    <mergeCell ref="C44:C45"/>
    <mergeCell ref="D44:D45"/>
    <mergeCell ref="A52:A53"/>
    <mergeCell ref="B52:B53"/>
    <mergeCell ref="C52:C53"/>
    <mergeCell ref="D52:D53"/>
    <mergeCell ref="C61:D61"/>
    <mergeCell ref="C62:D62"/>
    <mergeCell ref="C66:D66"/>
    <mergeCell ref="C67:D6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6:D73"/>
  <sheetViews>
    <sheetView workbookViewId="0" topLeftCell="A10">
      <selection activeCell="C77" sqref="C77"/>
    </sheetView>
  </sheetViews>
  <sheetFormatPr defaultColWidth="9.140625" defaultRowHeight="12.75"/>
  <cols>
    <col min="1" max="1" width="30.421875" style="0" customWidth="1"/>
    <col min="2" max="2" width="14.5742187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4.25">
      <c r="A17" s="6"/>
      <c r="B17" s="7"/>
      <c r="C17" s="6"/>
      <c r="D17" s="6"/>
    </row>
    <row r="18" spans="1:4" ht="14.25">
      <c r="A18" s="6"/>
      <c r="B18" s="7"/>
      <c r="C18" s="6"/>
      <c r="D18" s="6"/>
    </row>
    <row r="19" spans="1:4" ht="14.25">
      <c r="A19" s="6"/>
      <c r="B19" s="7"/>
      <c r="C19" s="6"/>
      <c r="D19" s="6"/>
    </row>
    <row r="20" spans="1:4" ht="14.2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SUM(B26:B45)</f>
        <v>0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/>
      <c r="C26" s="9"/>
      <c r="D26" s="9"/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2.75">
      <c r="A30" s="6"/>
      <c r="B30" s="13"/>
      <c r="C30" s="14"/>
      <c r="D30" s="14"/>
    </row>
    <row r="31" spans="1:4" ht="12.7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14"/>
      <c r="D36" s="14"/>
    </row>
    <row r="37" spans="1:4" ht="12.75">
      <c r="A37" s="6"/>
      <c r="B37" s="13"/>
      <c r="C37" s="14"/>
      <c r="D37" s="14"/>
    </row>
    <row r="38" spans="1:4" ht="12.75">
      <c r="A38" s="6"/>
      <c r="B38" s="13"/>
      <c r="C38" s="14"/>
      <c r="D38" s="14"/>
    </row>
    <row r="39" spans="1:4" ht="12.75">
      <c r="A39" s="6"/>
      <c r="B39" s="13"/>
      <c r="C39" s="14"/>
      <c r="D39" s="14"/>
    </row>
    <row r="40" spans="1:4" ht="12.75">
      <c r="A40" s="6"/>
      <c r="B40" s="13"/>
      <c r="C40" s="6"/>
      <c r="D40" s="6"/>
    </row>
    <row r="41" spans="1:4" ht="12.75">
      <c r="A41" s="6"/>
      <c r="B41" s="13"/>
      <c r="C41" s="6"/>
      <c r="D41" s="6"/>
    </row>
    <row r="42" spans="1:4" ht="12.75">
      <c r="A42" s="6"/>
      <c r="B42" s="7"/>
      <c r="C42" s="6"/>
      <c r="D42" s="6"/>
    </row>
    <row r="43" spans="1:4" ht="12.75">
      <c r="A43" s="6"/>
      <c r="B43" s="7"/>
      <c r="C43" s="6"/>
      <c r="D43" s="6"/>
    </row>
    <row r="44" spans="1:4" ht="12.75">
      <c r="A44" s="6"/>
      <c r="B44" s="7"/>
      <c r="C44" s="6"/>
      <c r="D44" s="6"/>
    </row>
    <row r="45" spans="1:4" ht="12.75">
      <c r="A45" s="6"/>
      <c r="B45" s="7"/>
      <c r="C45" s="6"/>
      <c r="D45" s="6"/>
    </row>
    <row r="46" spans="1:4" ht="12.75">
      <c r="A46" s="6"/>
      <c r="B46" s="7"/>
      <c r="C46" s="6"/>
      <c r="D46" s="6"/>
    </row>
    <row r="47" spans="1:4" ht="12.75" customHeight="1">
      <c r="A47" s="15" t="s">
        <v>8</v>
      </c>
      <c r="B47" s="4">
        <v>0</v>
      </c>
      <c r="C47" s="5"/>
      <c r="D47" s="5"/>
    </row>
    <row r="48" spans="1:4" ht="16.5" customHeight="1">
      <c r="A48" s="15"/>
      <c r="B48" s="4"/>
      <c r="C48" s="5"/>
      <c r="D48" s="5"/>
    </row>
    <row r="49" spans="1:4" ht="12.75">
      <c r="A49" s="6"/>
      <c r="B49" s="7"/>
      <c r="C49" s="6"/>
      <c r="D49" s="6"/>
    </row>
    <row r="50" spans="1:4" ht="12.75">
      <c r="A50" s="6"/>
      <c r="B50" s="7"/>
      <c r="C50" s="6"/>
      <c r="D50" s="6"/>
    </row>
    <row r="51" spans="1:4" ht="12.75">
      <c r="A51" s="6"/>
      <c r="B51" s="7"/>
      <c r="C51" s="6"/>
      <c r="D51" s="6"/>
    </row>
    <row r="52" spans="1:4" ht="12.75">
      <c r="A52" s="6"/>
      <c r="B52" s="7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3" t="s">
        <v>9</v>
      </c>
      <c r="B55" s="4">
        <f>B57</f>
        <v>0</v>
      </c>
      <c r="C55" s="5"/>
      <c r="D55" s="5"/>
    </row>
    <row r="56" spans="1:4" ht="12.75">
      <c r="A56" s="3"/>
      <c r="B56" s="4"/>
      <c r="C56" s="5"/>
      <c r="D56" s="5"/>
    </row>
    <row r="57" spans="1:4" ht="12.75">
      <c r="A57" s="6"/>
      <c r="B57" s="7"/>
      <c r="C57" s="6"/>
      <c r="D57" s="6"/>
    </row>
    <row r="58" spans="1:4" ht="12.75">
      <c r="A58" s="6"/>
      <c r="B58" s="7"/>
      <c r="C58" s="6"/>
      <c r="D58" s="6"/>
    </row>
    <row r="59" spans="1:4" ht="12.75">
      <c r="A59" s="6"/>
      <c r="B59" s="7"/>
      <c r="C59" s="6"/>
      <c r="D59" s="6"/>
    </row>
    <row r="60" spans="1:4" ht="12.75">
      <c r="A60" s="6"/>
      <c r="B60" s="7"/>
      <c r="C60" s="6"/>
      <c r="D60" s="6"/>
    </row>
    <row r="61" spans="1:4" ht="16.5">
      <c r="A61" s="16" t="s">
        <v>10</v>
      </c>
      <c r="B61" s="4">
        <f>B55+B47+B24+B15</f>
        <v>0</v>
      </c>
      <c r="C61" s="16"/>
      <c r="D61" s="16"/>
    </row>
    <row r="62" ht="12.75">
      <c r="B62" s="17"/>
    </row>
    <row r="63" ht="12.75">
      <c r="B63" s="17"/>
    </row>
    <row r="64" spans="1:4" ht="15.75">
      <c r="A64" s="18" t="s">
        <v>11</v>
      </c>
      <c r="B64" s="17"/>
      <c r="C64" s="1" t="s">
        <v>12</v>
      </c>
      <c r="D64" s="1"/>
    </row>
    <row r="65" spans="1:4" ht="15.75">
      <c r="A65" s="19" t="s">
        <v>13</v>
      </c>
      <c r="B65" s="17"/>
      <c r="C65" s="20" t="s">
        <v>14</v>
      </c>
      <c r="D65" s="20"/>
    </row>
    <row r="66" ht="12.75">
      <c r="B66" s="17"/>
    </row>
    <row r="67" ht="12.75">
      <c r="B67" s="17"/>
    </row>
    <row r="68" ht="12.75">
      <c r="B68" s="17"/>
    </row>
    <row r="69" spans="2:4" ht="15.75">
      <c r="B69" s="17"/>
      <c r="C69" s="1" t="s">
        <v>15</v>
      </c>
      <c r="D69" s="1"/>
    </row>
    <row r="70" spans="2:4" ht="15.75">
      <c r="B70" s="17"/>
      <c r="C70" s="1" t="s">
        <v>16</v>
      </c>
      <c r="D70" s="1"/>
    </row>
    <row r="73" ht="14.25">
      <c r="D73" s="2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7:A48"/>
    <mergeCell ref="B47:B48"/>
    <mergeCell ref="C47:C48"/>
    <mergeCell ref="D47:D48"/>
    <mergeCell ref="A55:A56"/>
    <mergeCell ref="B55:B56"/>
    <mergeCell ref="C55:C56"/>
    <mergeCell ref="D55:D56"/>
    <mergeCell ref="C64:D64"/>
    <mergeCell ref="C65:D65"/>
    <mergeCell ref="C69:D69"/>
    <mergeCell ref="C70:D7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D64"/>
  <sheetViews>
    <sheetView workbookViewId="0" topLeftCell="A46">
      <selection activeCell="C27" sqref="C27"/>
    </sheetView>
  </sheetViews>
  <sheetFormatPr defaultColWidth="9.140625" defaultRowHeight="12.75"/>
  <cols>
    <col min="1" max="1" width="30.421875" style="0" customWidth="1"/>
    <col min="2" max="2" width="14.5742187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2.75">
      <c r="A17" s="6"/>
      <c r="B17" s="7"/>
      <c r="C17" s="6"/>
      <c r="D17" s="6"/>
    </row>
    <row r="18" spans="1:4" ht="12.75">
      <c r="A18" s="6"/>
      <c r="B18" s="7"/>
      <c r="C18" s="6"/>
      <c r="D18" s="6"/>
    </row>
    <row r="19" spans="1:4" ht="12.7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SUM(B26:B39)</f>
        <v>20258.25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>
        <v>19245.34</v>
      </c>
      <c r="C26" s="9" t="s">
        <v>19</v>
      </c>
      <c r="D26" s="9" t="s">
        <v>20</v>
      </c>
    </row>
    <row r="27" spans="1:4" ht="14.25">
      <c r="A27" s="6"/>
      <c r="B27" s="8">
        <v>1012.91</v>
      </c>
      <c r="C27" s="9" t="s">
        <v>19</v>
      </c>
      <c r="D27" s="9" t="s">
        <v>20</v>
      </c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4.25">
      <c r="A30" s="6"/>
      <c r="B30" s="13"/>
      <c r="C30" s="14"/>
      <c r="D30" s="14"/>
    </row>
    <row r="31" spans="1:4" ht="14.25">
      <c r="A31" s="6"/>
      <c r="B31" s="13"/>
      <c r="C31" s="14"/>
      <c r="D31" s="14"/>
    </row>
    <row r="32" spans="1:4" ht="14.25">
      <c r="A32" s="6"/>
      <c r="B32" s="13"/>
      <c r="C32" s="14"/>
      <c r="D32" s="14"/>
    </row>
    <row r="33" spans="1:4" ht="14.2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14"/>
      <c r="D36" s="14"/>
    </row>
    <row r="37" spans="1:4" ht="12.75">
      <c r="A37" s="6"/>
      <c r="B37" s="13"/>
      <c r="C37" s="14"/>
      <c r="D37" s="14"/>
    </row>
    <row r="38" spans="1:4" ht="12.75">
      <c r="A38" s="6"/>
      <c r="B38" s="7"/>
      <c r="C38" s="6"/>
      <c r="D38" s="6"/>
    </row>
    <row r="39" spans="1:4" ht="12.75">
      <c r="A39" s="6"/>
      <c r="B39" s="7"/>
      <c r="C39" s="6"/>
      <c r="D39" s="6"/>
    </row>
    <row r="40" spans="1:4" ht="12.75">
      <c r="A40" s="6"/>
      <c r="B40" s="7"/>
      <c r="C40" s="6"/>
      <c r="D40" s="6"/>
    </row>
    <row r="41" spans="1:4" ht="12.75" customHeight="1">
      <c r="A41" s="15" t="s">
        <v>8</v>
      </c>
      <c r="B41" s="4">
        <f>SUM(B43:B48)</f>
        <v>0</v>
      </c>
      <c r="C41" s="5"/>
      <c r="D41" s="5"/>
    </row>
    <row r="42" spans="1:4" ht="16.5" customHeight="1">
      <c r="A42" s="15"/>
      <c r="B42" s="4"/>
      <c r="C42" s="5"/>
      <c r="D42" s="5"/>
    </row>
    <row r="43" spans="1:4" ht="12.75">
      <c r="A43" s="6"/>
      <c r="B43" s="7"/>
      <c r="C43" s="6"/>
      <c r="D43" s="6"/>
    </row>
    <row r="44" spans="1:4" ht="12.75">
      <c r="A44" s="6"/>
      <c r="B44" s="7"/>
      <c r="C44" s="6"/>
      <c r="D44" s="6"/>
    </row>
    <row r="45" spans="1:4" ht="12.75">
      <c r="A45" s="6"/>
      <c r="B45" s="7"/>
      <c r="C45" s="6"/>
      <c r="D45" s="6"/>
    </row>
    <row r="46" spans="1:4" ht="12.75">
      <c r="A46" s="6"/>
      <c r="B46" s="7"/>
      <c r="C46" s="6"/>
      <c r="D46" s="6"/>
    </row>
    <row r="47" spans="1:4" ht="12.75">
      <c r="A47" s="6"/>
      <c r="B47" s="7"/>
      <c r="C47" s="6"/>
      <c r="D47" s="6"/>
    </row>
    <row r="48" spans="1:4" ht="12.75">
      <c r="A48" s="6"/>
      <c r="B48" s="7"/>
      <c r="C48" s="6"/>
      <c r="D48" s="6"/>
    </row>
    <row r="49" spans="1:4" ht="14.25">
      <c r="A49" s="3" t="s">
        <v>9</v>
      </c>
      <c r="B49" s="4">
        <f>B51</f>
        <v>0</v>
      </c>
      <c r="C49" s="5"/>
      <c r="D49" s="5"/>
    </row>
    <row r="50" spans="1:4" ht="14.25">
      <c r="A50" s="3"/>
      <c r="B50" s="4"/>
      <c r="C50" s="5"/>
      <c r="D50" s="5"/>
    </row>
    <row r="51" spans="1:4" ht="12.75">
      <c r="A51" s="6"/>
      <c r="B51" s="7"/>
      <c r="C51" s="6"/>
      <c r="D51" s="6"/>
    </row>
    <row r="52" spans="1:4" ht="12.75">
      <c r="A52" s="6"/>
      <c r="B52" s="7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6.5">
      <c r="A55" s="16" t="s">
        <v>10</v>
      </c>
      <c r="B55" s="4">
        <f>B49+B41+B24+B15</f>
        <v>20258.25</v>
      </c>
      <c r="C55" s="16"/>
      <c r="D55" s="16"/>
    </row>
    <row r="56" ht="12.75">
      <c r="B56" s="17"/>
    </row>
    <row r="57" ht="12.75">
      <c r="B57" s="17"/>
    </row>
    <row r="58" spans="1:4" ht="15.75">
      <c r="A58" s="18" t="s">
        <v>11</v>
      </c>
      <c r="B58" s="17"/>
      <c r="C58" s="1" t="s">
        <v>12</v>
      </c>
      <c r="D58" s="1"/>
    </row>
    <row r="59" spans="1:4" ht="15.75">
      <c r="A59" s="19" t="s">
        <v>13</v>
      </c>
      <c r="B59" s="17"/>
      <c r="C59" s="20" t="s">
        <v>14</v>
      </c>
      <c r="D59" s="20"/>
    </row>
    <row r="60" ht="12.75">
      <c r="B60" s="17"/>
    </row>
    <row r="61" ht="12.75">
      <c r="B61" s="17"/>
    </row>
    <row r="62" ht="12.75">
      <c r="B62" s="17"/>
    </row>
    <row r="63" spans="2:4" ht="15.75">
      <c r="B63" s="17"/>
      <c r="C63" s="1" t="s">
        <v>15</v>
      </c>
      <c r="D63" s="1"/>
    </row>
    <row r="64" spans="2:4" ht="15.75">
      <c r="B64" s="17"/>
      <c r="C64" s="1" t="s">
        <v>16</v>
      </c>
      <c r="D64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1:A42"/>
    <mergeCell ref="B41:B42"/>
    <mergeCell ref="C41:C42"/>
    <mergeCell ref="D41:D42"/>
    <mergeCell ref="A49:A50"/>
    <mergeCell ref="B49:B50"/>
    <mergeCell ref="C49:C50"/>
    <mergeCell ref="D49:D50"/>
    <mergeCell ref="C58:D58"/>
    <mergeCell ref="C59:D59"/>
    <mergeCell ref="C63:D63"/>
    <mergeCell ref="C64:D6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6:D64"/>
  <sheetViews>
    <sheetView workbookViewId="0" topLeftCell="A35">
      <selection activeCell="B31" sqref="B31"/>
    </sheetView>
  </sheetViews>
  <sheetFormatPr defaultColWidth="9.140625" defaultRowHeight="12.75"/>
  <cols>
    <col min="1" max="1" width="30.421875" style="0" customWidth="1"/>
    <col min="2" max="2" width="14.5742187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2.75">
      <c r="A17" s="6"/>
      <c r="B17" s="7"/>
      <c r="C17" s="6"/>
      <c r="D17" s="6"/>
    </row>
    <row r="18" spans="1:4" ht="12.75">
      <c r="A18" s="6"/>
      <c r="B18" s="7"/>
      <c r="C18" s="6"/>
      <c r="D18" s="6"/>
    </row>
    <row r="19" spans="1:4" ht="12.7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SUM(B26:B39)</f>
        <v>21098.96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>
        <v>3246.4</v>
      </c>
      <c r="C26" s="9" t="s">
        <v>21</v>
      </c>
      <c r="D26" s="9" t="s">
        <v>18</v>
      </c>
    </row>
    <row r="27" spans="1:4" ht="14.25">
      <c r="A27" s="6"/>
      <c r="B27" s="8">
        <v>382.69</v>
      </c>
      <c r="C27" s="9" t="s">
        <v>22</v>
      </c>
      <c r="D27" s="9" t="s">
        <v>18</v>
      </c>
    </row>
    <row r="28" spans="1:4" ht="14.25">
      <c r="A28" s="6"/>
      <c r="B28" s="10">
        <v>136.85</v>
      </c>
      <c r="C28" s="9" t="s">
        <v>23</v>
      </c>
      <c r="D28" s="9" t="s">
        <v>24</v>
      </c>
    </row>
    <row r="29" spans="1:4" ht="14.25">
      <c r="A29" s="6"/>
      <c r="B29" s="11">
        <v>3500</v>
      </c>
      <c r="C29" s="12" t="s">
        <v>25</v>
      </c>
      <c r="D29" s="6" t="s">
        <v>18</v>
      </c>
    </row>
    <row r="30" spans="1:4" ht="14.25">
      <c r="A30" s="6"/>
      <c r="B30" s="13">
        <v>2573.34</v>
      </c>
      <c r="C30" s="14" t="s">
        <v>26</v>
      </c>
      <c r="D30" s="14" t="s">
        <v>18</v>
      </c>
    </row>
    <row r="31" spans="1:4" ht="14.25">
      <c r="A31" s="6"/>
      <c r="B31" s="13">
        <v>524.41</v>
      </c>
      <c r="C31" s="14" t="s">
        <v>27</v>
      </c>
      <c r="D31" s="14" t="s">
        <v>18</v>
      </c>
    </row>
    <row r="32" spans="1:4" ht="14.25">
      <c r="A32" s="6"/>
      <c r="B32" s="13">
        <v>735.27</v>
      </c>
      <c r="C32" s="14" t="s">
        <v>28</v>
      </c>
      <c r="D32" s="14" t="s">
        <v>18</v>
      </c>
    </row>
    <row r="33" spans="1:4" ht="14.25">
      <c r="A33" s="6"/>
      <c r="B33" s="13">
        <v>10000</v>
      </c>
      <c r="C33" s="14" t="s">
        <v>29</v>
      </c>
      <c r="D33" s="14" t="s">
        <v>30</v>
      </c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14"/>
      <c r="D36" s="14"/>
    </row>
    <row r="37" spans="1:4" ht="12.75">
      <c r="A37" s="6"/>
      <c r="B37" s="13"/>
      <c r="C37" s="14"/>
      <c r="D37" s="14"/>
    </row>
    <row r="38" spans="1:4" ht="12.75">
      <c r="A38" s="6"/>
      <c r="B38" s="7"/>
      <c r="C38" s="6"/>
      <c r="D38" s="6"/>
    </row>
    <row r="39" spans="1:4" ht="12.75">
      <c r="A39" s="6"/>
      <c r="B39" s="7"/>
      <c r="C39" s="6"/>
      <c r="D39" s="6"/>
    </row>
    <row r="40" spans="1:4" ht="12.75">
      <c r="A40" s="6"/>
      <c r="B40" s="7"/>
      <c r="C40" s="6"/>
      <c r="D40" s="6"/>
    </row>
    <row r="41" spans="1:4" ht="12.75" customHeight="1">
      <c r="A41" s="15" t="s">
        <v>8</v>
      </c>
      <c r="B41" s="4">
        <f>SUM(B43:B48)</f>
        <v>0</v>
      </c>
      <c r="C41" s="5"/>
      <c r="D41" s="5"/>
    </row>
    <row r="42" spans="1:4" ht="16.5" customHeight="1">
      <c r="A42" s="15"/>
      <c r="B42" s="4"/>
      <c r="C42" s="5"/>
      <c r="D42" s="5"/>
    </row>
    <row r="43" spans="1:4" ht="12.75">
      <c r="A43" s="6"/>
      <c r="B43" s="7"/>
      <c r="C43" s="6"/>
      <c r="D43" s="6"/>
    </row>
    <row r="44" spans="1:4" ht="12.75">
      <c r="A44" s="6"/>
      <c r="B44" s="7"/>
      <c r="C44" s="6"/>
      <c r="D44" s="6"/>
    </row>
    <row r="45" spans="1:4" ht="12.75">
      <c r="A45" s="6"/>
      <c r="B45" s="7"/>
      <c r="C45" s="6"/>
      <c r="D45" s="6"/>
    </row>
    <row r="46" spans="1:4" ht="12.75">
      <c r="A46" s="6"/>
      <c r="B46" s="7"/>
      <c r="C46" s="6"/>
      <c r="D46" s="6"/>
    </row>
    <row r="47" spans="1:4" ht="12.75">
      <c r="A47" s="6"/>
      <c r="B47" s="7"/>
      <c r="C47" s="6"/>
      <c r="D47" s="6"/>
    </row>
    <row r="48" spans="1:4" ht="12.75">
      <c r="A48" s="6"/>
      <c r="B48" s="7"/>
      <c r="C48" s="6"/>
      <c r="D48" s="6"/>
    </row>
    <row r="49" spans="1:4" ht="14.25">
      <c r="A49" s="3" t="s">
        <v>9</v>
      </c>
      <c r="B49" s="4">
        <f>B51</f>
        <v>0</v>
      </c>
      <c r="C49" s="5"/>
      <c r="D49" s="5"/>
    </row>
    <row r="50" spans="1:4" ht="14.25">
      <c r="A50" s="3"/>
      <c r="B50" s="4"/>
      <c r="C50" s="5"/>
      <c r="D50" s="5"/>
    </row>
    <row r="51" spans="1:4" ht="12.75">
      <c r="A51" s="6"/>
      <c r="B51" s="7"/>
      <c r="C51" s="6"/>
      <c r="D51" s="6"/>
    </row>
    <row r="52" spans="1:4" ht="12.75">
      <c r="A52" s="6"/>
      <c r="B52" s="7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6.5">
      <c r="A55" s="16" t="s">
        <v>10</v>
      </c>
      <c r="B55" s="4">
        <f>B49+B41+B24+B15</f>
        <v>21098.96</v>
      </c>
      <c r="C55" s="16"/>
      <c r="D55" s="16"/>
    </row>
    <row r="56" ht="12.75">
      <c r="B56" s="17"/>
    </row>
    <row r="57" ht="12.75">
      <c r="B57" s="17"/>
    </row>
    <row r="58" spans="1:4" ht="15.75">
      <c r="A58" s="18" t="s">
        <v>11</v>
      </c>
      <c r="B58" s="17"/>
      <c r="C58" s="1" t="s">
        <v>12</v>
      </c>
      <c r="D58" s="1"/>
    </row>
    <row r="59" spans="1:4" ht="15.75">
      <c r="A59" s="19" t="s">
        <v>13</v>
      </c>
      <c r="B59" s="17"/>
      <c r="C59" s="20" t="s">
        <v>14</v>
      </c>
      <c r="D59" s="20"/>
    </row>
    <row r="60" ht="12.75">
      <c r="B60" s="17"/>
    </row>
    <row r="61" ht="12.75">
      <c r="B61" s="17"/>
    </row>
    <row r="62" ht="12.75">
      <c r="B62" s="17"/>
    </row>
    <row r="63" spans="2:4" ht="15.75">
      <c r="B63" s="17"/>
      <c r="C63" s="1" t="s">
        <v>15</v>
      </c>
      <c r="D63" s="1"/>
    </row>
    <row r="64" spans="2:4" ht="15.75">
      <c r="B64" s="17"/>
      <c r="C64" s="1" t="s">
        <v>16</v>
      </c>
      <c r="D64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1:A42"/>
    <mergeCell ref="B41:B42"/>
    <mergeCell ref="C41:C42"/>
    <mergeCell ref="D41:D42"/>
    <mergeCell ref="A49:A50"/>
    <mergeCell ref="B49:B50"/>
    <mergeCell ref="C49:C50"/>
    <mergeCell ref="D49:D50"/>
    <mergeCell ref="C58:D58"/>
    <mergeCell ref="C59:D59"/>
    <mergeCell ref="C63:D63"/>
    <mergeCell ref="C64:D6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D64"/>
  <sheetViews>
    <sheetView workbookViewId="0" topLeftCell="A49">
      <selection activeCell="E27" sqref="E27"/>
    </sheetView>
  </sheetViews>
  <sheetFormatPr defaultColWidth="9.140625" defaultRowHeight="12.75"/>
  <cols>
    <col min="1" max="1" width="30.421875" style="0" customWidth="1"/>
    <col min="2" max="2" width="14.57421875" style="0" customWidth="1"/>
    <col min="3" max="3" width="44.421875" style="0" customWidth="1"/>
    <col min="4" max="4" width="39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2.75">
      <c r="A17" s="6"/>
      <c r="B17" s="7"/>
      <c r="C17" s="6"/>
      <c r="D17" s="6"/>
    </row>
    <row r="18" spans="1:4" ht="12.75">
      <c r="A18" s="6"/>
      <c r="B18" s="7"/>
      <c r="C18" s="6"/>
      <c r="D18" s="6"/>
    </row>
    <row r="19" spans="1:4" ht="12.7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SUM(B26:B39)</f>
        <v>696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>
        <f>46+24+394+198</f>
        <v>662</v>
      </c>
      <c r="C26" s="9" t="s">
        <v>31</v>
      </c>
      <c r="D26" s="9" t="s">
        <v>32</v>
      </c>
    </row>
    <row r="27" spans="1:4" ht="14.25">
      <c r="A27" s="6"/>
      <c r="B27" s="8">
        <f>23+11</f>
        <v>34</v>
      </c>
      <c r="C27" s="9" t="s">
        <v>33</v>
      </c>
      <c r="D27" s="9" t="s">
        <v>32</v>
      </c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4.25">
      <c r="A30" s="6"/>
      <c r="B30" s="13"/>
      <c r="C30" s="14"/>
      <c r="D30" s="14"/>
    </row>
    <row r="31" spans="1:4" ht="14.25">
      <c r="A31" s="6"/>
      <c r="B31" s="13"/>
      <c r="C31" s="14"/>
      <c r="D31" s="14"/>
    </row>
    <row r="32" spans="1:4" ht="14.25">
      <c r="A32" s="6"/>
      <c r="B32" s="13"/>
      <c r="C32" s="14"/>
      <c r="D32" s="14"/>
    </row>
    <row r="33" spans="1:4" ht="14.2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14"/>
      <c r="D36" s="14"/>
    </row>
    <row r="37" spans="1:4" ht="12.75">
      <c r="A37" s="6"/>
      <c r="B37" s="13"/>
      <c r="C37" s="14"/>
      <c r="D37" s="14"/>
    </row>
    <row r="38" spans="1:4" ht="12.75">
      <c r="A38" s="6"/>
      <c r="B38" s="7"/>
      <c r="C38" s="6"/>
      <c r="D38" s="6"/>
    </row>
    <row r="39" spans="1:4" ht="12.75">
      <c r="A39" s="6"/>
      <c r="B39" s="7"/>
      <c r="C39" s="6"/>
      <c r="D39" s="6"/>
    </row>
    <row r="40" spans="1:4" ht="12.75">
      <c r="A40" s="6"/>
      <c r="B40" s="7"/>
      <c r="C40" s="6"/>
      <c r="D40" s="6"/>
    </row>
    <row r="41" spans="1:4" ht="12.75" customHeight="1">
      <c r="A41" s="15" t="s">
        <v>8</v>
      </c>
      <c r="B41" s="4">
        <f>SUM(B43:B48)</f>
        <v>0</v>
      </c>
      <c r="C41" s="5"/>
      <c r="D41" s="5"/>
    </row>
    <row r="42" spans="1:4" ht="16.5" customHeight="1">
      <c r="A42" s="15"/>
      <c r="B42" s="4"/>
      <c r="C42" s="5"/>
      <c r="D42" s="5"/>
    </row>
    <row r="43" spans="1:4" ht="12.75">
      <c r="A43" s="6"/>
      <c r="B43" s="7"/>
      <c r="C43" s="6"/>
      <c r="D43" s="6"/>
    </row>
    <row r="44" spans="1:4" ht="12.75">
      <c r="A44" s="6"/>
      <c r="B44" s="7"/>
      <c r="C44" s="6"/>
      <c r="D44" s="6"/>
    </row>
    <row r="45" spans="1:4" ht="12.75">
      <c r="A45" s="6"/>
      <c r="B45" s="7"/>
      <c r="C45" s="6"/>
      <c r="D45" s="6"/>
    </row>
    <row r="46" spans="1:4" ht="12.75">
      <c r="A46" s="6"/>
      <c r="B46" s="7"/>
      <c r="C46" s="6"/>
      <c r="D46" s="6"/>
    </row>
    <row r="47" spans="1:4" ht="12.75">
      <c r="A47" s="6"/>
      <c r="B47" s="7"/>
      <c r="C47" s="6"/>
      <c r="D47" s="6"/>
    </row>
    <row r="48" spans="1:4" ht="12.75">
      <c r="A48" s="6"/>
      <c r="B48" s="7"/>
      <c r="C48" s="6"/>
      <c r="D48" s="6"/>
    </row>
    <row r="49" spans="1:4" ht="14.25">
      <c r="A49" s="3" t="s">
        <v>9</v>
      </c>
      <c r="B49" s="4">
        <f>B51</f>
        <v>0</v>
      </c>
      <c r="C49" s="5"/>
      <c r="D49" s="5"/>
    </row>
    <row r="50" spans="1:4" ht="14.25">
      <c r="A50" s="3"/>
      <c r="B50" s="4"/>
      <c r="C50" s="5"/>
      <c r="D50" s="5"/>
    </row>
    <row r="51" spans="1:4" ht="12.75">
      <c r="A51" s="6"/>
      <c r="B51" s="7"/>
      <c r="C51" s="6"/>
      <c r="D51" s="6"/>
    </row>
    <row r="52" spans="1:4" ht="12.75">
      <c r="A52" s="6"/>
      <c r="B52" s="7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6.5">
      <c r="A55" s="16" t="s">
        <v>10</v>
      </c>
      <c r="B55" s="4">
        <f>B49+B41+B24+B15</f>
        <v>696</v>
      </c>
      <c r="C55" s="16"/>
      <c r="D55" s="16"/>
    </row>
    <row r="56" ht="12.75">
      <c r="B56" s="17"/>
    </row>
    <row r="57" ht="12.75">
      <c r="B57" s="17"/>
    </row>
    <row r="58" spans="1:4" ht="15.75">
      <c r="A58" s="18" t="s">
        <v>11</v>
      </c>
      <c r="B58" s="17"/>
      <c r="C58" s="1" t="s">
        <v>12</v>
      </c>
      <c r="D58" s="1"/>
    </row>
    <row r="59" spans="1:4" ht="15.75">
      <c r="A59" s="19" t="s">
        <v>13</v>
      </c>
      <c r="B59" s="17"/>
      <c r="C59" s="20" t="s">
        <v>14</v>
      </c>
      <c r="D59" s="20"/>
    </row>
    <row r="60" ht="12.75">
      <c r="B60" s="17"/>
    </row>
    <row r="61" ht="12.75">
      <c r="B61" s="17"/>
    </row>
    <row r="62" ht="12.75">
      <c r="B62" s="17"/>
    </row>
    <row r="63" spans="2:4" ht="15.75">
      <c r="B63" s="17"/>
      <c r="C63" s="1" t="s">
        <v>15</v>
      </c>
      <c r="D63" s="1"/>
    </row>
    <row r="64" spans="2:4" ht="15.75">
      <c r="B64" s="17"/>
      <c r="C64" s="1" t="s">
        <v>16</v>
      </c>
      <c r="D64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1:A42"/>
    <mergeCell ref="B41:B42"/>
    <mergeCell ref="C41:C42"/>
    <mergeCell ref="D41:D42"/>
    <mergeCell ref="A49:A50"/>
    <mergeCell ref="B49:B50"/>
    <mergeCell ref="C49:C50"/>
    <mergeCell ref="D49:D50"/>
    <mergeCell ref="C58:D58"/>
    <mergeCell ref="C59:D59"/>
    <mergeCell ref="C63:D63"/>
    <mergeCell ref="C64:D6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6:D64"/>
  <sheetViews>
    <sheetView workbookViewId="0" topLeftCell="A37">
      <selection activeCell="D27" sqref="D27"/>
    </sheetView>
  </sheetViews>
  <sheetFormatPr defaultColWidth="9.140625" defaultRowHeight="12.75"/>
  <cols>
    <col min="1" max="1" width="30.421875" style="0" customWidth="1"/>
    <col min="2" max="2" width="14.5742187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2.75">
      <c r="A17" s="6"/>
      <c r="B17" s="7"/>
      <c r="C17" s="6"/>
      <c r="D17" s="6"/>
    </row>
    <row r="18" spans="1:4" ht="12.75">
      <c r="A18" s="6"/>
      <c r="B18" s="7"/>
      <c r="C18" s="6"/>
      <c r="D18" s="6"/>
    </row>
    <row r="19" spans="1:4" ht="12.7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SUM(B26:B39)</f>
        <v>8000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>
        <v>8000</v>
      </c>
      <c r="C26" s="9" t="s">
        <v>29</v>
      </c>
      <c r="D26" s="9" t="s">
        <v>30</v>
      </c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2.75">
      <c r="A30" s="6"/>
      <c r="B30" s="13"/>
      <c r="C30" s="14"/>
      <c r="D30" s="14"/>
    </row>
    <row r="31" spans="1:4" ht="12.7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7"/>
      <c r="C35" s="6"/>
      <c r="D35" s="6"/>
    </row>
    <row r="36" spans="1:4" ht="12.75">
      <c r="A36" s="6"/>
      <c r="B36" s="7"/>
      <c r="C36" s="6"/>
      <c r="D36" s="6"/>
    </row>
    <row r="37" spans="1:4" ht="12.75">
      <c r="A37" s="6"/>
      <c r="B37" s="7"/>
      <c r="C37" s="6"/>
      <c r="D37" s="6"/>
    </row>
    <row r="38" spans="1:4" ht="12.75">
      <c r="A38" s="6"/>
      <c r="B38" s="7"/>
      <c r="C38" s="6"/>
      <c r="D38" s="6"/>
    </row>
    <row r="39" spans="1:4" ht="12.75">
      <c r="A39" s="6"/>
      <c r="B39" s="7"/>
      <c r="C39" s="6"/>
      <c r="D39" s="6"/>
    </row>
    <row r="40" spans="1:4" ht="12.75">
      <c r="A40" s="6"/>
      <c r="B40" s="7"/>
      <c r="C40" s="6"/>
      <c r="D40" s="6"/>
    </row>
    <row r="41" spans="1:4" ht="12.75" customHeight="1">
      <c r="A41" s="15" t="s">
        <v>8</v>
      </c>
      <c r="B41" s="4">
        <f>SUM(B43:B48)</f>
        <v>0</v>
      </c>
      <c r="C41" s="5"/>
      <c r="D41" s="5"/>
    </row>
    <row r="42" spans="1:4" ht="16.5" customHeight="1">
      <c r="A42" s="15"/>
      <c r="B42" s="4"/>
      <c r="C42" s="5"/>
      <c r="D42" s="5"/>
    </row>
    <row r="43" spans="1:4" ht="12.75">
      <c r="A43" s="6"/>
      <c r="B43" s="7"/>
      <c r="C43" s="6"/>
      <c r="D43" s="6"/>
    </row>
    <row r="44" spans="1:4" ht="12.75">
      <c r="A44" s="6"/>
      <c r="B44" s="7"/>
      <c r="C44" s="6"/>
      <c r="D44" s="6"/>
    </row>
    <row r="45" spans="1:4" ht="12.75">
      <c r="A45" s="6"/>
      <c r="B45" s="7"/>
      <c r="C45" s="6"/>
      <c r="D45" s="6"/>
    </row>
    <row r="46" spans="1:4" ht="12.75">
      <c r="A46" s="6"/>
      <c r="B46" s="7"/>
      <c r="C46" s="6"/>
      <c r="D46" s="6"/>
    </row>
    <row r="47" spans="1:4" ht="12.75">
      <c r="A47" s="6"/>
      <c r="B47" s="7"/>
      <c r="C47" s="6"/>
      <c r="D47" s="6"/>
    </row>
    <row r="48" spans="1:4" ht="12.75">
      <c r="A48" s="6"/>
      <c r="B48" s="7"/>
      <c r="C48" s="6"/>
      <c r="D48" s="6"/>
    </row>
    <row r="49" spans="1:4" ht="14.25">
      <c r="A49" s="3" t="s">
        <v>9</v>
      </c>
      <c r="B49" s="4">
        <f>B51</f>
        <v>0</v>
      </c>
      <c r="C49" s="5"/>
      <c r="D49" s="5"/>
    </row>
    <row r="50" spans="1:4" ht="14.25">
      <c r="A50" s="3"/>
      <c r="B50" s="4"/>
      <c r="C50" s="5"/>
      <c r="D50" s="5"/>
    </row>
    <row r="51" spans="1:4" ht="14.25">
      <c r="A51" s="6"/>
      <c r="B51" s="7"/>
      <c r="C51" s="6"/>
      <c r="D51" s="6"/>
    </row>
    <row r="52" spans="1:4" ht="12.75">
      <c r="A52" s="6"/>
      <c r="B52" s="7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6.5">
      <c r="A55" s="16" t="s">
        <v>10</v>
      </c>
      <c r="B55" s="4">
        <f>B49+B41+B24+B15</f>
        <v>8000</v>
      </c>
      <c r="C55" s="16"/>
      <c r="D55" s="16"/>
    </row>
    <row r="56" ht="12.75">
      <c r="B56" s="17"/>
    </row>
    <row r="57" ht="12.75">
      <c r="B57" s="17"/>
    </row>
    <row r="58" spans="1:4" ht="15.75">
      <c r="A58" s="18" t="s">
        <v>11</v>
      </c>
      <c r="B58" s="17"/>
      <c r="C58" s="1" t="s">
        <v>12</v>
      </c>
      <c r="D58" s="1"/>
    </row>
    <row r="59" spans="1:4" ht="15.75">
      <c r="A59" s="19" t="s">
        <v>13</v>
      </c>
      <c r="B59" s="17"/>
      <c r="C59" s="20" t="s">
        <v>14</v>
      </c>
      <c r="D59" s="20"/>
    </row>
    <row r="60" ht="12.75">
      <c r="B60" s="17"/>
    </row>
    <row r="61" ht="12.75">
      <c r="B61" s="17"/>
    </row>
    <row r="62" ht="12.75">
      <c r="B62" s="17"/>
    </row>
    <row r="63" spans="2:4" ht="15.75">
      <c r="B63" s="17"/>
      <c r="C63" s="1" t="s">
        <v>15</v>
      </c>
      <c r="D63" s="1"/>
    </row>
    <row r="64" spans="2:4" ht="15.75">
      <c r="B64" s="17"/>
      <c r="C64" s="1" t="s">
        <v>16</v>
      </c>
      <c r="D64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1:A42"/>
    <mergeCell ref="B41:B42"/>
    <mergeCell ref="C41:C42"/>
    <mergeCell ref="D41:D42"/>
    <mergeCell ref="A49:A50"/>
    <mergeCell ref="B49:B50"/>
    <mergeCell ref="C49:C50"/>
    <mergeCell ref="D49:D50"/>
    <mergeCell ref="C58:D58"/>
    <mergeCell ref="C59:D59"/>
    <mergeCell ref="C63:D63"/>
    <mergeCell ref="C64:D6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6:D64"/>
  <sheetViews>
    <sheetView workbookViewId="0" topLeftCell="A46">
      <selection activeCell="B31" sqref="B31"/>
    </sheetView>
  </sheetViews>
  <sheetFormatPr defaultColWidth="9.140625" defaultRowHeight="12.75"/>
  <cols>
    <col min="1" max="1" width="30.421875" style="0" customWidth="1"/>
    <col min="2" max="2" width="14.5742187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2.75">
      <c r="A17" s="6"/>
      <c r="B17" s="7"/>
      <c r="C17" s="6"/>
      <c r="D17" s="6"/>
    </row>
    <row r="18" spans="1:4" ht="12.75">
      <c r="A18" s="6"/>
      <c r="B18" s="7"/>
      <c r="C18" s="6"/>
      <c r="D18" s="6"/>
    </row>
    <row r="19" spans="1:4" ht="12.7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SUM(B26:B39)</f>
        <v>26930.27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>
        <v>22927.31</v>
      </c>
      <c r="C26" s="9" t="s">
        <v>19</v>
      </c>
      <c r="D26" s="9" t="s">
        <v>20</v>
      </c>
    </row>
    <row r="27" spans="1:4" ht="14.25">
      <c r="A27" s="6"/>
      <c r="B27" s="8">
        <v>1206.7</v>
      </c>
      <c r="C27" s="9" t="s">
        <v>19</v>
      </c>
      <c r="D27" s="9" t="s">
        <v>20</v>
      </c>
    </row>
    <row r="28" spans="1:4" ht="14.25">
      <c r="A28" s="6"/>
      <c r="B28" s="10">
        <v>519.79</v>
      </c>
      <c r="C28" s="9" t="s">
        <v>34</v>
      </c>
      <c r="D28" s="9" t="s">
        <v>18</v>
      </c>
    </row>
    <row r="29" spans="1:4" ht="14.25">
      <c r="A29" s="6"/>
      <c r="B29" s="11">
        <v>1190</v>
      </c>
      <c r="C29" s="12" t="s">
        <v>35</v>
      </c>
      <c r="D29" s="6" t="s">
        <v>36</v>
      </c>
    </row>
    <row r="30" spans="1:4" ht="12.75">
      <c r="A30" s="6"/>
      <c r="B30" s="13">
        <v>1086.47</v>
      </c>
      <c r="C30" s="14" t="s">
        <v>17</v>
      </c>
      <c r="D30" s="14" t="s">
        <v>18</v>
      </c>
    </row>
    <row r="31" spans="1:4" ht="14.25">
      <c r="A31" s="6"/>
      <c r="B31" s="13"/>
      <c r="C31" s="14"/>
      <c r="D31" s="14"/>
    </row>
    <row r="32" spans="1:4" ht="14.2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7"/>
      <c r="C35" s="6"/>
      <c r="D35" s="6"/>
    </row>
    <row r="36" spans="1:4" ht="12.75">
      <c r="A36" s="6"/>
      <c r="B36" s="7"/>
      <c r="C36" s="6"/>
      <c r="D36" s="6"/>
    </row>
    <row r="37" spans="1:4" ht="12.75">
      <c r="A37" s="6"/>
      <c r="B37" s="7"/>
      <c r="C37" s="6"/>
      <c r="D37" s="6"/>
    </row>
    <row r="38" spans="1:4" ht="12.75">
      <c r="A38" s="6"/>
      <c r="B38" s="7"/>
      <c r="C38" s="6"/>
      <c r="D38" s="6"/>
    </row>
    <row r="39" spans="1:4" ht="12.75">
      <c r="A39" s="6"/>
      <c r="B39" s="7"/>
      <c r="C39" s="6"/>
      <c r="D39" s="6"/>
    </row>
    <row r="40" spans="1:4" ht="12.75">
      <c r="A40" s="6"/>
      <c r="B40" s="7"/>
      <c r="C40" s="6"/>
      <c r="D40" s="6"/>
    </row>
    <row r="41" spans="1:4" ht="12.75" customHeight="1">
      <c r="A41" s="15" t="s">
        <v>8</v>
      </c>
      <c r="B41" s="4">
        <f>SUM(B43:B48)</f>
        <v>0</v>
      </c>
      <c r="C41" s="5"/>
      <c r="D41" s="5"/>
    </row>
    <row r="42" spans="1:4" ht="16.5" customHeight="1">
      <c r="A42" s="15"/>
      <c r="B42" s="4"/>
      <c r="C42" s="5"/>
      <c r="D42" s="5"/>
    </row>
    <row r="43" spans="1:4" ht="12.75">
      <c r="A43" s="6"/>
      <c r="B43" s="7"/>
      <c r="C43" s="6"/>
      <c r="D43" s="6"/>
    </row>
    <row r="44" spans="1:4" ht="12.75">
      <c r="A44" s="6"/>
      <c r="B44" s="7"/>
      <c r="C44" s="6"/>
      <c r="D44" s="6"/>
    </row>
    <row r="45" spans="1:4" ht="12.75">
      <c r="A45" s="6"/>
      <c r="B45" s="7"/>
      <c r="C45" s="6"/>
      <c r="D45" s="6"/>
    </row>
    <row r="46" spans="1:4" ht="12.75">
      <c r="A46" s="6"/>
      <c r="B46" s="7"/>
      <c r="C46" s="6"/>
      <c r="D46" s="6"/>
    </row>
    <row r="47" spans="1:4" ht="12.75">
      <c r="A47" s="6"/>
      <c r="B47" s="7"/>
      <c r="C47" s="6"/>
      <c r="D47" s="6"/>
    </row>
    <row r="48" spans="1:4" ht="12.75">
      <c r="A48" s="6"/>
      <c r="B48" s="7"/>
      <c r="C48" s="6"/>
      <c r="D48" s="6"/>
    </row>
    <row r="49" spans="1:4" ht="14.25">
      <c r="A49" s="3" t="s">
        <v>9</v>
      </c>
      <c r="B49" s="4">
        <f>B51</f>
        <v>0</v>
      </c>
      <c r="C49" s="5"/>
      <c r="D49" s="5"/>
    </row>
    <row r="50" spans="1:4" ht="14.25">
      <c r="A50" s="3"/>
      <c r="B50" s="4"/>
      <c r="C50" s="5"/>
      <c r="D50" s="5"/>
    </row>
    <row r="51" spans="1:4" ht="14.25">
      <c r="A51" s="6"/>
      <c r="B51" s="7"/>
      <c r="C51" s="6"/>
      <c r="D51" s="6"/>
    </row>
    <row r="52" spans="1:4" ht="12.75">
      <c r="A52" s="6"/>
      <c r="B52" s="7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6.5">
      <c r="A55" s="16" t="s">
        <v>10</v>
      </c>
      <c r="B55" s="4">
        <f>B49+B41+B24+B15</f>
        <v>26930.27</v>
      </c>
      <c r="C55" s="16"/>
      <c r="D55" s="16"/>
    </row>
    <row r="56" ht="12.75">
      <c r="B56" s="17"/>
    </row>
    <row r="57" ht="12.75">
      <c r="B57" s="17"/>
    </row>
    <row r="58" spans="1:4" ht="15.75">
      <c r="A58" s="18" t="s">
        <v>11</v>
      </c>
      <c r="B58" s="17"/>
      <c r="C58" s="1" t="s">
        <v>12</v>
      </c>
      <c r="D58" s="1"/>
    </row>
    <row r="59" spans="1:4" ht="15.75">
      <c r="A59" s="19" t="s">
        <v>13</v>
      </c>
      <c r="B59" s="17"/>
      <c r="C59" s="20" t="s">
        <v>14</v>
      </c>
      <c r="D59" s="20"/>
    </row>
    <row r="60" ht="12.75">
      <c r="B60" s="17"/>
    </row>
    <row r="61" ht="12.75">
      <c r="B61" s="17"/>
    </row>
    <row r="62" ht="12.75">
      <c r="B62" s="17"/>
    </row>
    <row r="63" spans="2:4" ht="15.75">
      <c r="B63" s="17"/>
      <c r="C63" s="1" t="s">
        <v>15</v>
      </c>
      <c r="D63" s="1"/>
    </row>
    <row r="64" spans="2:4" ht="15.75">
      <c r="B64" s="17"/>
      <c r="C64" s="1" t="s">
        <v>16</v>
      </c>
      <c r="D64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1:A42"/>
    <mergeCell ref="B41:B42"/>
    <mergeCell ref="C41:C42"/>
    <mergeCell ref="D41:D42"/>
    <mergeCell ref="A49:A50"/>
    <mergeCell ref="B49:B50"/>
    <mergeCell ref="C49:C50"/>
    <mergeCell ref="D49:D50"/>
    <mergeCell ref="C58:D58"/>
    <mergeCell ref="C59:D59"/>
    <mergeCell ref="C63:D63"/>
    <mergeCell ref="C64:D6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6:D68"/>
  <sheetViews>
    <sheetView workbookViewId="0" topLeftCell="A43">
      <selection activeCell="D27" sqref="D27"/>
    </sheetView>
  </sheetViews>
  <sheetFormatPr defaultColWidth="9.140625" defaultRowHeight="12.75"/>
  <cols>
    <col min="1" max="1" width="30.421875" style="0" customWidth="1"/>
    <col min="2" max="2" width="14.5742187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2.75">
      <c r="A17" s="6"/>
      <c r="B17" s="7"/>
      <c r="C17" s="6"/>
      <c r="D17" s="6"/>
    </row>
    <row r="18" spans="1:4" ht="12.75">
      <c r="A18" s="6"/>
      <c r="B18" s="7"/>
      <c r="C18" s="6"/>
      <c r="D18" s="6"/>
    </row>
    <row r="19" spans="1:4" ht="12.7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SUM(B26:B43)</f>
        <v>117.77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>
        <v>117.77</v>
      </c>
      <c r="C26" s="9" t="s">
        <v>37</v>
      </c>
      <c r="D26" s="9" t="s">
        <v>18</v>
      </c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2.75">
      <c r="A30" s="6"/>
      <c r="B30" s="13"/>
      <c r="C30" s="14"/>
      <c r="D30" s="14"/>
    </row>
    <row r="31" spans="1:4" ht="12.7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6"/>
      <c r="D36" s="6"/>
    </row>
    <row r="37" spans="1:4" ht="12.75">
      <c r="A37" s="6"/>
      <c r="B37" s="13"/>
      <c r="C37" s="6"/>
      <c r="D37" s="6"/>
    </row>
    <row r="38" spans="1:4" ht="12.75">
      <c r="A38" s="6"/>
      <c r="B38" s="7"/>
      <c r="C38" s="6"/>
      <c r="D38" s="6"/>
    </row>
    <row r="39" spans="1:4" ht="12.75">
      <c r="A39" s="6"/>
      <c r="B39" s="7"/>
      <c r="C39" s="6"/>
      <c r="D39" s="6"/>
    </row>
    <row r="40" spans="1:4" ht="12.75">
      <c r="A40" s="6"/>
      <c r="B40" s="7"/>
      <c r="C40" s="6"/>
      <c r="D40" s="6"/>
    </row>
    <row r="41" spans="1:4" ht="12.75">
      <c r="A41" s="6"/>
      <c r="B41" s="7"/>
      <c r="C41" s="6"/>
      <c r="D41" s="6"/>
    </row>
    <row r="42" spans="1:4" ht="12.75">
      <c r="A42" s="6"/>
      <c r="B42" s="7"/>
      <c r="C42" s="6"/>
      <c r="D42" s="6"/>
    </row>
    <row r="43" spans="1:4" ht="12.75">
      <c r="A43" s="6"/>
      <c r="B43" s="7"/>
      <c r="C43" s="6"/>
      <c r="D43" s="6"/>
    </row>
    <row r="44" spans="1:4" ht="12.75">
      <c r="A44" s="6"/>
      <c r="B44" s="7"/>
      <c r="C44" s="6"/>
      <c r="D44" s="6"/>
    </row>
    <row r="45" spans="1:4" ht="12.75" customHeight="1">
      <c r="A45" s="15" t="s">
        <v>8</v>
      </c>
      <c r="B45" s="4">
        <v>0</v>
      </c>
      <c r="C45" s="5"/>
      <c r="D45" s="5"/>
    </row>
    <row r="46" spans="1:4" ht="16.5" customHeight="1">
      <c r="A46" s="15"/>
      <c r="B46" s="4"/>
      <c r="C46" s="5"/>
      <c r="D46" s="5"/>
    </row>
    <row r="47" spans="1:4" ht="12.75">
      <c r="A47" s="6"/>
      <c r="B47" s="7"/>
      <c r="C47" s="6"/>
      <c r="D47" s="6"/>
    </row>
    <row r="48" spans="1:4" ht="12.75">
      <c r="A48" s="6"/>
      <c r="B48" s="7"/>
      <c r="C48" s="6"/>
      <c r="D48" s="6"/>
    </row>
    <row r="49" spans="1:4" ht="12.75">
      <c r="A49" s="6"/>
      <c r="B49" s="7"/>
      <c r="C49" s="6"/>
      <c r="D49" s="6"/>
    </row>
    <row r="50" spans="1:4" ht="12.75">
      <c r="A50" s="6"/>
      <c r="B50" s="7"/>
      <c r="C50" s="6"/>
      <c r="D50" s="6"/>
    </row>
    <row r="51" spans="1:4" ht="12.75">
      <c r="A51" s="6"/>
      <c r="B51" s="7"/>
      <c r="C51" s="6"/>
      <c r="D51" s="6"/>
    </row>
    <row r="52" spans="1:4" ht="12.75">
      <c r="A52" s="6"/>
      <c r="B52" s="7"/>
      <c r="C52" s="6"/>
      <c r="D52" s="6"/>
    </row>
    <row r="53" spans="1:4" ht="14.25">
      <c r="A53" s="3" t="s">
        <v>9</v>
      </c>
      <c r="B53" s="4">
        <f>B55</f>
        <v>0</v>
      </c>
      <c r="C53" s="5"/>
      <c r="D53" s="5"/>
    </row>
    <row r="54" spans="1:4" ht="14.25">
      <c r="A54" s="3"/>
      <c r="B54" s="4"/>
      <c r="C54" s="5"/>
      <c r="D54" s="5"/>
    </row>
    <row r="55" spans="1:4" ht="12.75">
      <c r="A55" s="6"/>
      <c r="B55" s="7"/>
      <c r="C55" s="6"/>
      <c r="D55" s="6"/>
    </row>
    <row r="56" spans="1:4" ht="12.75">
      <c r="A56" s="6"/>
      <c r="B56" s="7"/>
      <c r="C56" s="6"/>
      <c r="D56" s="6"/>
    </row>
    <row r="57" spans="1:4" ht="12.75">
      <c r="A57" s="6"/>
      <c r="B57" s="7"/>
      <c r="C57" s="6"/>
      <c r="D57" s="6"/>
    </row>
    <row r="58" spans="1:4" ht="12.75">
      <c r="A58" s="6"/>
      <c r="B58" s="7"/>
      <c r="C58" s="6"/>
      <c r="D58" s="6"/>
    </row>
    <row r="59" spans="1:4" ht="16.5">
      <c r="A59" s="16" t="s">
        <v>10</v>
      </c>
      <c r="B59" s="4">
        <f>B45+B53+B24+B15</f>
        <v>117.77</v>
      </c>
      <c r="C59" s="16"/>
      <c r="D59" s="16"/>
    </row>
    <row r="60" ht="12.75">
      <c r="B60" s="17"/>
    </row>
    <row r="61" ht="12.75">
      <c r="B61" s="17"/>
    </row>
    <row r="62" spans="1:4" ht="15.75">
      <c r="A62" s="18" t="s">
        <v>11</v>
      </c>
      <c r="B62" s="17"/>
      <c r="C62" s="1" t="s">
        <v>12</v>
      </c>
      <c r="D62" s="1"/>
    </row>
    <row r="63" spans="1:4" ht="15.75">
      <c r="A63" s="19" t="s">
        <v>13</v>
      </c>
      <c r="B63" s="17"/>
      <c r="C63" s="20" t="s">
        <v>14</v>
      </c>
      <c r="D63" s="20"/>
    </row>
    <row r="64" ht="12.75">
      <c r="B64" s="17"/>
    </row>
    <row r="65" ht="12.75">
      <c r="B65" s="17"/>
    </row>
    <row r="66" ht="12.75">
      <c r="B66" s="17"/>
    </row>
    <row r="67" spans="2:4" ht="15.75">
      <c r="B67" s="17"/>
      <c r="C67" s="1" t="s">
        <v>15</v>
      </c>
      <c r="D67" s="1"/>
    </row>
    <row r="68" spans="2:4" ht="15.75">
      <c r="B68" s="17"/>
      <c r="C68" s="1" t="s">
        <v>16</v>
      </c>
      <c r="D68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5:A46"/>
    <mergeCell ref="B45:B46"/>
    <mergeCell ref="C45:C46"/>
    <mergeCell ref="D45:D46"/>
    <mergeCell ref="A53:A54"/>
    <mergeCell ref="B53:B54"/>
    <mergeCell ref="C53:C54"/>
    <mergeCell ref="D53:D54"/>
    <mergeCell ref="C62:D62"/>
    <mergeCell ref="C63:D63"/>
    <mergeCell ref="C67:D67"/>
    <mergeCell ref="C68:D6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6:D68"/>
  <sheetViews>
    <sheetView workbookViewId="0" topLeftCell="A52">
      <selection activeCell="B26" sqref="B26"/>
    </sheetView>
  </sheetViews>
  <sheetFormatPr defaultColWidth="9.140625" defaultRowHeight="12.75"/>
  <cols>
    <col min="1" max="1" width="30.421875" style="0" customWidth="1"/>
    <col min="2" max="2" width="14.5742187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2.75">
      <c r="A17" s="6"/>
      <c r="B17" s="7"/>
      <c r="C17" s="6"/>
      <c r="D17" s="6"/>
    </row>
    <row r="18" spans="1:4" ht="12.75">
      <c r="A18" s="6"/>
      <c r="B18" s="7"/>
      <c r="C18" s="6"/>
      <c r="D18" s="6"/>
    </row>
    <row r="19" spans="1:4" ht="12.7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SUM(B26:B43)</f>
        <v>0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/>
      <c r="C26" s="9"/>
      <c r="D26" s="9"/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2.75">
      <c r="A30" s="6"/>
      <c r="B30" s="13"/>
      <c r="C30" s="14"/>
      <c r="D30" s="14"/>
    </row>
    <row r="31" spans="1:4" ht="12.7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6"/>
      <c r="D36" s="6"/>
    </row>
    <row r="37" spans="1:4" ht="12.75">
      <c r="A37" s="6"/>
      <c r="B37" s="13"/>
      <c r="C37" s="6"/>
      <c r="D37" s="6"/>
    </row>
    <row r="38" spans="1:4" ht="12.75">
      <c r="A38" s="6"/>
      <c r="B38" s="7"/>
      <c r="C38" s="6"/>
      <c r="D38" s="6"/>
    </row>
    <row r="39" spans="1:4" ht="12.75">
      <c r="A39" s="6"/>
      <c r="B39" s="7"/>
      <c r="C39" s="6"/>
      <c r="D39" s="6"/>
    </row>
    <row r="40" spans="1:4" ht="12.75">
      <c r="A40" s="6"/>
      <c r="B40" s="7"/>
      <c r="C40" s="6"/>
      <c r="D40" s="6"/>
    </row>
    <row r="41" spans="1:4" ht="12.75">
      <c r="A41" s="6"/>
      <c r="B41" s="7"/>
      <c r="C41" s="6"/>
      <c r="D41" s="6"/>
    </row>
    <row r="42" spans="1:4" ht="12.75">
      <c r="A42" s="6"/>
      <c r="B42" s="7"/>
      <c r="C42" s="6"/>
      <c r="D42" s="6"/>
    </row>
    <row r="43" spans="1:4" ht="12.75">
      <c r="A43" s="6"/>
      <c r="B43" s="7"/>
      <c r="C43" s="6"/>
      <c r="D43" s="6"/>
    </row>
    <row r="44" spans="1:4" ht="12.75">
      <c r="A44" s="6"/>
      <c r="B44" s="7"/>
      <c r="C44" s="6"/>
      <c r="D44" s="6"/>
    </row>
    <row r="45" spans="1:4" ht="12.75" customHeight="1">
      <c r="A45" s="15" t="s">
        <v>8</v>
      </c>
      <c r="B45" s="4">
        <v>0</v>
      </c>
      <c r="C45" s="5"/>
      <c r="D45" s="5"/>
    </row>
    <row r="46" spans="1:4" ht="16.5" customHeight="1">
      <c r="A46" s="15"/>
      <c r="B46" s="4"/>
      <c r="C46" s="5"/>
      <c r="D46" s="5"/>
    </row>
    <row r="47" spans="1:4" ht="12.75">
      <c r="A47" s="6"/>
      <c r="B47" s="7"/>
      <c r="C47" s="6"/>
      <c r="D47" s="6"/>
    </row>
    <row r="48" spans="1:4" ht="12.75">
      <c r="A48" s="6"/>
      <c r="B48" s="7"/>
      <c r="C48" s="6"/>
      <c r="D48" s="6"/>
    </row>
    <row r="49" spans="1:4" ht="12.75">
      <c r="A49" s="6"/>
      <c r="B49" s="7"/>
      <c r="C49" s="6"/>
      <c r="D49" s="6"/>
    </row>
    <row r="50" spans="1:4" ht="12.75">
      <c r="A50" s="6"/>
      <c r="B50" s="7"/>
      <c r="C50" s="6"/>
      <c r="D50" s="6"/>
    </row>
    <row r="51" spans="1:4" ht="12.75">
      <c r="A51" s="6"/>
      <c r="B51" s="7"/>
      <c r="C51" s="6"/>
      <c r="D51" s="6"/>
    </row>
    <row r="52" spans="1:4" ht="12.75">
      <c r="A52" s="6"/>
      <c r="B52" s="7"/>
      <c r="C52" s="6"/>
      <c r="D52" s="6"/>
    </row>
    <row r="53" spans="1:4" ht="14.25">
      <c r="A53" s="3" t="s">
        <v>9</v>
      </c>
      <c r="B53" s="4">
        <f>B55</f>
        <v>0</v>
      </c>
      <c r="C53" s="5"/>
      <c r="D53" s="5"/>
    </row>
    <row r="54" spans="1:4" ht="14.25">
      <c r="A54" s="3"/>
      <c r="B54" s="4"/>
      <c r="C54" s="5"/>
      <c r="D54" s="5"/>
    </row>
    <row r="55" spans="1:4" ht="12.75">
      <c r="A55" s="6"/>
      <c r="B55" s="7"/>
      <c r="C55" s="6"/>
      <c r="D55" s="6"/>
    </row>
    <row r="56" spans="1:4" ht="12.75">
      <c r="A56" s="6"/>
      <c r="B56" s="7"/>
      <c r="C56" s="6"/>
      <c r="D56" s="6"/>
    </row>
    <row r="57" spans="1:4" ht="12.75">
      <c r="A57" s="6"/>
      <c r="B57" s="7"/>
      <c r="C57" s="6"/>
      <c r="D57" s="6"/>
    </row>
    <row r="58" spans="1:4" ht="12.75">
      <c r="A58" s="6"/>
      <c r="B58" s="7"/>
      <c r="C58" s="6"/>
      <c r="D58" s="6"/>
    </row>
    <row r="59" spans="1:4" ht="16.5">
      <c r="A59" s="16" t="s">
        <v>10</v>
      </c>
      <c r="B59" s="4">
        <f>B45+B53+B24+B15</f>
        <v>0</v>
      </c>
      <c r="C59" s="16"/>
      <c r="D59" s="16"/>
    </row>
    <row r="60" ht="12.75">
      <c r="B60" s="17"/>
    </row>
    <row r="61" ht="12.75">
      <c r="B61" s="17"/>
    </row>
    <row r="62" spans="1:4" ht="15.75">
      <c r="A62" s="18" t="s">
        <v>11</v>
      </c>
      <c r="B62" s="17"/>
      <c r="C62" s="1" t="s">
        <v>12</v>
      </c>
      <c r="D62" s="1"/>
    </row>
    <row r="63" spans="1:4" ht="15.75">
      <c r="A63" s="19" t="s">
        <v>13</v>
      </c>
      <c r="B63" s="17"/>
      <c r="C63" s="20" t="s">
        <v>14</v>
      </c>
      <c r="D63" s="20"/>
    </row>
    <row r="64" ht="12.75">
      <c r="B64" s="17"/>
    </row>
    <row r="65" ht="12.75">
      <c r="B65" s="17"/>
    </row>
    <row r="66" ht="12.75">
      <c r="B66" s="17"/>
    </row>
    <row r="67" spans="2:4" ht="15.75">
      <c r="B67" s="17"/>
      <c r="C67" s="1" t="s">
        <v>15</v>
      </c>
      <c r="D67" s="1"/>
    </row>
    <row r="68" spans="2:4" ht="15.75">
      <c r="B68" s="17"/>
      <c r="C68" s="1" t="s">
        <v>16</v>
      </c>
      <c r="D68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5:A46"/>
    <mergeCell ref="B45:B46"/>
    <mergeCell ref="C45:C46"/>
    <mergeCell ref="D45:D46"/>
    <mergeCell ref="A53:A54"/>
    <mergeCell ref="B53:B54"/>
    <mergeCell ref="C53:C54"/>
    <mergeCell ref="D53:D54"/>
    <mergeCell ref="C62:D62"/>
    <mergeCell ref="C63:D63"/>
    <mergeCell ref="C67:D67"/>
    <mergeCell ref="C68:D6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/>
  <cp:lastPrinted>2021-12-14T09:03:29Z</cp:lastPrinted>
  <dcterms:created xsi:type="dcterms:W3CDTF">2012-03-09T07:00:26Z</dcterms:created>
  <dcterms:modified xsi:type="dcterms:W3CDTF">2021-12-14T09:43:58Z</dcterms:modified>
  <cp:category/>
  <cp:version/>
  <cp:contentType/>
  <cp:contentStatus/>
  <cp:revision>167</cp:revision>
</cp:coreProperties>
</file>