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05.12.2022" sheetId="1" r:id="rId1"/>
    <sheet name="07.12.2022" sheetId="2" r:id="rId2"/>
    <sheet name="08.12.2022" sheetId="3" r:id="rId3"/>
    <sheet name="13.12.2022" sheetId="4" r:id="rId4"/>
    <sheet name="14.12.2022" sheetId="5" r:id="rId5"/>
    <sheet name="15.12.2022" sheetId="6" r:id="rId6"/>
    <sheet name="16.12.2022" sheetId="7" r:id="rId7"/>
    <sheet name="21.12.2022" sheetId="8" r:id="rId8"/>
    <sheet name="22.12.2022" sheetId="9" r:id="rId9"/>
    <sheet name="28.12.2022" sheetId="10" r:id="rId10"/>
  </sheets>
  <definedNames/>
  <calcPr fullCalcOnLoad="1"/>
</workbook>
</file>

<file path=xl/sharedStrings.xml><?xml version="1.0" encoding="utf-8"?>
<sst xmlns="http://schemas.openxmlformats.org/spreadsheetml/2006/main" count="827" uniqueCount="243">
  <si>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</si>
  <si>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</si>
  <si>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</si>
  <si>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</si>
  <si>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</si>
  <si>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</si>
  <si>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</si>
  <si>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BUGTUL DE STAT</t>
  </si>
  <si>
    <t>Salarii</t>
  </si>
  <si>
    <t>B.A.S.F.S.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</si>
  <si>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</si>
  <si>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</si>
  <si>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</si>
  <si>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</si>
  <si>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</si>
  <si>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</si>
  <si>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Ec. Piriu Gabriela</t>
  </si>
  <si>
    <t xml:space="preserve">                                 Ec. Anica Aurelia Oana</t>
  </si>
  <si>
    <t>Sef serviciu  financiar,</t>
  </si>
  <si>
    <t>Ec. Neacsu Marioara</t>
  </si>
  <si>
    <t>SCA VICTORIA STATE SI ASOC.</t>
  </si>
  <si>
    <t>CONSULTANTA SI EXPERTIZA</t>
  </si>
  <si>
    <t>ASOC. DE ACREDITARE RENAR</t>
  </si>
  <si>
    <t>ALTE BUNURI SI SERVICII</t>
  </si>
  <si>
    <t>IQ- SUPORT SI SERVICII</t>
  </si>
  <si>
    <t>AIR LIHIDE</t>
  </si>
  <si>
    <t>AMP GRUP</t>
  </si>
  <si>
    <t>AUTONOVA</t>
  </si>
  <si>
    <t>AUTOTRANZIT</t>
  </si>
  <si>
    <t>CLICK HIGT TECH</t>
  </si>
  <si>
    <t>CONFIDENT SECURITY</t>
  </si>
  <si>
    <t>CONSTOTAL</t>
  </si>
  <si>
    <t>CRINEXCOM</t>
  </si>
  <si>
    <t>DC REAL SOLUTIONS</t>
  </si>
  <si>
    <t>DANY CRIS</t>
  </si>
  <si>
    <t>DEDEMAN</t>
  </si>
  <si>
    <t>DENTOTAL PROTECT</t>
  </si>
  <si>
    <t>DYOMEDICA</t>
  </si>
  <si>
    <t>ELEMAR</t>
  </si>
  <si>
    <t>EUROSTING</t>
  </si>
  <si>
    <t>FIZICIAN LUPARU MARCELA</t>
  </si>
  <si>
    <t>FRIGOTEHNICA</t>
  </si>
  <si>
    <t>GG CONSULTING</t>
  </si>
  <si>
    <t>APELE ROMANE</t>
  </si>
  <si>
    <t>IBERIA COM</t>
  </si>
  <si>
    <t>IDM DINAMIC</t>
  </si>
  <si>
    <t>INFOSOFT</t>
  </si>
  <si>
    <t>KORECT PRINT PAPER</t>
  </si>
  <si>
    <t>MELOPEEA</t>
  </si>
  <si>
    <t>MIL MAR DIVERS</t>
  </si>
  <si>
    <t>NETWARE</t>
  </si>
  <si>
    <t>PFA MIHALACHE DAIANA</t>
  </si>
  <si>
    <t>SOFTEH PLUS</t>
  </si>
  <si>
    <t>TEHNO</t>
  </si>
  <si>
    <t>TOTAL CERBER</t>
  </si>
  <si>
    <t>TOTAL UP SERVICE</t>
  </si>
  <si>
    <t>ALEX COMPANY</t>
  </si>
  <si>
    <t>ALTE OBIECTE DE INVENTAR</t>
  </si>
  <si>
    <t>ALTEX ROMANIA</t>
  </si>
  <si>
    <t>CUBIX IT</t>
  </si>
  <si>
    <t>FIMAX TRADING</t>
  </si>
  <si>
    <t>GEM CARD SERVICE</t>
  </si>
  <si>
    <t>COMPANIA DE APA</t>
  </si>
  <si>
    <t>APA, CANAL SI SALUBRITATE</t>
  </si>
  <si>
    <t>CONS.LOCAL SAPOCA -SERV SALUBRITATE</t>
  </si>
  <si>
    <t>CONS. LOCAL UNGURIU- SERV SALUBRITATE</t>
  </si>
  <si>
    <t>DERATY MAX</t>
  </si>
  <si>
    <t>CARBURANTI SI LUBREFIANTI</t>
  </si>
  <si>
    <t>OMV PETROM MARKETING</t>
  </si>
  <si>
    <t>B BRAUN MEDICAL</t>
  </si>
  <si>
    <t>DEZIFECTANTI</t>
  </si>
  <si>
    <t>BIO HYGIENE</t>
  </si>
  <si>
    <t>CLEANING GROUPE EUROPE</t>
  </si>
  <si>
    <t>ECOLAB</t>
  </si>
  <si>
    <t>HVB MEDICAL</t>
  </si>
  <si>
    <t>MEDISAN COM</t>
  </si>
  <si>
    <t>PROHEALTH MED</t>
  </si>
  <si>
    <t>FURNITURI DE BIROU</t>
  </si>
  <si>
    <t>CAPISCO SERV COM</t>
  </si>
  <si>
    <t>HRANA PENTRU OAMENI</t>
  </si>
  <si>
    <t>LEGUME FRUCTE</t>
  </si>
  <si>
    <t>NISARA</t>
  </si>
  <si>
    <t>OLYMEL FLAMINGO</t>
  </si>
  <si>
    <t>OVIPAN</t>
  </si>
  <si>
    <t>ALMATAR</t>
  </si>
  <si>
    <t>INCALZIT, ILUMINAT, FORTA MOTRICA</t>
  </si>
  <si>
    <t>SOC ELECTRICA DE FURNIZARE</t>
  </si>
  <si>
    <t>DNS BIROTICA</t>
  </si>
  <si>
    <t>MATERIALE PENTRU CURATENIE</t>
  </si>
  <si>
    <t>EUROTOTAL COMP</t>
  </si>
  <si>
    <t>MILMAR DIVERS CONSTRUCT</t>
  </si>
  <si>
    <t>TIMAR TRADING</t>
  </si>
  <si>
    <t>TZMO ROMANIA</t>
  </si>
  <si>
    <t>ALPHA MED</t>
  </si>
  <si>
    <t>MATERIALE SANITATE</t>
  </si>
  <si>
    <t>AXA PHARM MEDCHIM</t>
  </si>
  <si>
    <t>BEST ACHIZITII</t>
  </si>
  <si>
    <t>CLINILAB</t>
  </si>
  <si>
    <t>CRIO 2</t>
  </si>
  <si>
    <t>EPRUBETA FARM</t>
  </si>
  <si>
    <t>MEDICAL CORP</t>
  </si>
  <si>
    <t>NOVA FIT 2000</t>
  </si>
  <si>
    <t>REDALIN TEST</t>
  </si>
  <si>
    <t>TUNIC PROD</t>
  </si>
  <si>
    <t>ALTUIS</t>
  </si>
  <si>
    <t>PRES.SERVICII CU CARACTER FUNCT.</t>
  </si>
  <si>
    <t>DSP BUZAU</t>
  </si>
  <si>
    <t>FITOMAG</t>
  </si>
  <si>
    <t>LABORATOARELE BIOCLINICA</t>
  </si>
  <si>
    <t>MAXIFARMA HEALTCARE</t>
  </si>
  <si>
    <t>MEDICAL HYPNOS</t>
  </si>
  <si>
    <t>SPITALUL JUDETEAN BUZAU</t>
  </si>
  <si>
    <t>ALLIANCE HEALTCARE</t>
  </si>
  <si>
    <t>MEDICAMENTE</t>
  </si>
  <si>
    <t>BIOEEL</t>
  </si>
  <si>
    <t>DONA LOGISTICA</t>
  </si>
  <si>
    <t>EUROPHARM HOLDING</t>
  </si>
  <si>
    <t>FARMACEUTICA REMEDIA</t>
  </si>
  <si>
    <t>FARMAXIM</t>
  </si>
  <si>
    <t>FELSIN TRADING</t>
  </si>
  <si>
    <t>FITERMAN DISTRIBUTION</t>
  </si>
  <si>
    <t>HEPITES FARM</t>
  </si>
  <si>
    <t>IMECO</t>
  </si>
  <si>
    <t>MEDIMFARM</t>
  </si>
  <si>
    <t>FILDAS TRADING</t>
  </si>
  <si>
    <t>MEDIPLUS EXIM</t>
  </si>
  <si>
    <t>ND PHARMA</t>
  </si>
  <si>
    <t>PHARMA AHEAD</t>
  </si>
  <si>
    <t>PHARMA SA</t>
  </si>
  <si>
    <t>PHARMAFARM</t>
  </si>
  <si>
    <t>PIESE DE SCHIMB</t>
  </si>
  <si>
    <t>RCS RDS</t>
  </si>
  <si>
    <t>POSTA, TELECOMUNICATII, INTERNET</t>
  </si>
  <si>
    <t>TV SAT 2002</t>
  </si>
  <si>
    <t>DELUXE MEDICRAFT</t>
  </si>
  <si>
    <t>PROTECTIA MUNCII</t>
  </si>
  <si>
    <t>NEW MEDICAL PROIECT</t>
  </si>
  <si>
    <t>PROMETEU FORMPROF</t>
  </si>
  <si>
    <t>ROBERT COM</t>
  </si>
  <si>
    <t>BIO CHEM SOLUTIONS</t>
  </si>
  <si>
    <t>REACTIVI</t>
  </si>
  <si>
    <t>DIALAB SOLUTIONS</t>
  </si>
  <si>
    <t>MICROBIOLOGIE LABOROTOR</t>
  </si>
  <si>
    <t>VITROMED</t>
  </si>
  <si>
    <t>EXIGENT MEDIA</t>
  </si>
  <si>
    <t>RECLAMA SI PUBLICITATE</t>
  </si>
  <si>
    <t>REPARATII CURENTE</t>
  </si>
  <si>
    <t>IAHIM ARI TEAM</t>
  </si>
  <si>
    <t>UNIFORME SI ECHIPAMENT</t>
  </si>
  <si>
    <t xml:space="preserve">        Ec. Piriu Gabriela</t>
  </si>
  <si>
    <t xml:space="preserve">                                            Ec. Anica Aurelia Oana</t>
  </si>
  <si>
    <t>CARDURI</t>
  </si>
  <si>
    <t>SALARII</t>
  </si>
  <si>
    <t xml:space="preserve">                        Ec. Anica Aurelia Oana</t>
  </si>
  <si>
    <t>CEC</t>
  </si>
  <si>
    <t>FOREST GARDDEN</t>
  </si>
  <si>
    <t>MATEX COMERCIAL</t>
  </si>
  <si>
    <t>REBECA  SANPLANT</t>
  </si>
  <si>
    <t>INFO MEDIA HOUSE</t>
  </si>
  <si>
    <t>MONITORUL OFICIAL</t>
  </si>
  <si>
    <t>PIETROASA</t>
  </si>
  <si>
    <t>DEPLASARI, DETASARI</t>
  </si>
  <si>
    <t>QUARTZ ASIG BROKER DE ASIG</t>
  </si>
  <si>
    <t>BUGET ASIG SOCIALE</t>
  </si>
  <si>
    <t>BUGETUL DE STAT</t>
  </si>
  <si>
    <t>AIR LIQUIDE VITALAIRE</t>
  </si>
  <si>
    <t>ARKAS PRODEXIM</t>
  </si>
  <si>
    <t>ASOCIATIA DE ACREDITARE RENAR</t>
  </si>
  <si>
    <t>ASOCIATIA GS1 ROMANIA</t>
  </si>
  <si>
    <t>CUMPANA 1993</t>
  </si>
  <si>
    <t>DANY CRIS 93</t>
  </si>
  <si>
    <t>DIAMEDIX IMPEX</t>
  </si>
  <si>
    <t>DSP PRAHOVA</t>
  </si>
  <si>
    <t>FIZICIAN MEDICAL LUPARU MARCELA</t>
  </si>
  <si>
    <t>INFO WORD</t>
  </si>
  <si>
    <t>IOV INSTAL</t>
  </si>
  <si>
    <t>LINDE GAZ ROMANIA</t>
  </si>
  <si>
    <t>MIL MAR DIVERS CONSTRUCT</t>
  </si>
  <si>
    <t>NASTI MED SERV</t>
  </si>
  <si>
    <t>PFA DR. MIHALACHE DAIANA</t>
  </si>
  <si>
    <t>ROYAL CERT REGISTRAS</t>
  </si>
  <si>
    <t>SMART CASUAL</t>
  </si>
  <si>
    <t>TEHNOMED SERVICE</t>
  </si>
  <si>
    <t>COMRAGE COMPUTER</t>
  </si>
  <si>
    <t>FORTUNA PREST SERV PROTECT</t>
  </si>
  <si>
    <t>CONS LOCAL SAPOCA-SERV. SALUBR.</t>
  </si>
  <si>
    <t>APA, CANAL, SALUBRITATE</t>
  </si>
  <si>
    <t>CONS LOCAL UNGURIU-SERV APA</t>
  </si>
  <si>
    <t>RER SUD</t>
  </si>
  <si>
    <t>SALUBRIATATE ECOLOGICA CISLAU</t>
  </si>
  <si>
    <t>ROMACTIV BUSINESS CONSULTING</t>
  </si>
  <si>
    <t xml:space="preserve">COM SERVICE </t>
  </si>
  <si>
    <t>LEGUME FRUCTE COM</t>
  </si>
  <si>
    <t>NISARA IMPEX</t>
  </si>
  <si>
    <t>ALMATAR TRANS</t>
  </si>
  <si>
    <t>INCALZIT, ILUMINAT SI FORTA MOTRICA</t>
  </si>
  <si>
    <t>BUTAN GAS</t>
  </si>
  <si>
    <t>ENGIE ROMANIA</t>
  </si>
  <si>
    <t>MASINI, ECHIPAMENTE</t>
  </si>
  <si>
    <t>ALPHA NED 2000</t>
  </si>
  <si>
    <t>MATERIALE SANITARE</t>
  </si>
  <si>
    <t>AXIOMED SOLUTIONS</t>
  </si>
  <si>
    <t>NATURAL ES MEDICAL</t>
  </si>
  <si>
    <t>NOVA FIT</t>
  </si>
  <si>
    <t>IAHIM ARI TERM</t>
  </si>
  <si>
    <t>ORGANION BIOTEC</t>
  </si>
  <si>
    <t>AUTO GAN TIRES</t>
  </si>
  <si>
    <t>MATERIALE SI PREST.SERV. CU CARACTER FUNCT.</t>
  </si>
  <si>
    <t>VIS VAL AGRO</t>
  </si>
  <si>
    <t>ALLIANCE HAELTCARE ROMANIA</t>
  </si>
  <si>
    <t>FARMEXIM</t>
  </si>
  <si>
    <t>FELSIN FARM</t>
  </si>
  <si>
    <t>PHARM AHEAD</t>
  </si>
  <si>
    <t>ORANGE TELEKOM COMMUNICATIONS</t>
  </si>
  <si>
    <t>POSTA, TV, INTERNET</t>
  </si>
  <si>
    <t>POSTA ROMANA</t>
  </si>
  <si>
    <t>PROMETEU FORMPPROF</t>
  </si>
  <si>
    <t>NOBIS LABORDIAGNOSTICA</t>
  </si>
  <si>
    <t>ANTOMAR CORI SERV</t>
  </si>
  <si>
    <t>SCA STATE VICTORIA SI ASOCIATII</t>
  </si>
  <si>
    <t>FORTUNA PREST SERV</t>
  </si>
  <si>
    <t>LINDE GAZ</t>
  </si>
  <si>
    <t>CERTSING</t>
  </si>
  <si>
    <t>CLICK HIGH TECH</t>
  </si>
  <si>
    <t>COM FORTUNA</t>
  </si>
  <si>
    <t>DUBLU G</t>
  </si>
  <si>
    <t>M UDNAS BUZAU</t>
  </si>
  <si>
    <t>TOTAL CERBAR</t>
  </si>
  <si>
    <t>INFOCENTER</t>
  </si>
  <si>
    <t>CONS LOCAL UNGURIU-SERV.SALUBRIZARE</t>
  </si>
  <si>
    <t>APA, CANAL, SALUBRIZARE</t>
  </si>
  <si>
    <t>FORTUNA PREST</t>
  </si>
  <si>
    <t>COM SERVICE</t>
  </si>
  <si>
    <t>COM FORTUNA 93</t>
  </si>
  <si>
    <t>DANY PROACTIV COF</t>
  </si>
  <si>
    <t>OLYMEL FLAMINGO FOOD</t>
  </si>
  <si>
    <t>INCALZIT ILUMINAT SI FORTA MOTRICA</t>
  </si>
  <si>
    <t>SPLINTER WEAR</t>
  </si>
  <si>
    <t>MIKROBIOLOGIE LABOR</t>
  </si>
  <si>
    <t>MOBILIER, APARATURA DE BIROTICA</t>
  </si>
  <si>
    <t>ORANGE</t>
  </si>
  <si>
    <t>POSTA , TELECOMUNICATI, INTERNET</t>
  </si>
  <si>
    <t>ROMANS CONF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</si>
</sst>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1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4" borderId="0" applyNumberFormat="0" applyBorder="0" applyAlignment="0" applyProtection="0"/>
    <xf numFmtId="164" fontId="0" fillId="5" borderId="3" applyNumberFormat="0" applyAlignment="0" applyProtection="0"/>
  </cellStyleXfs>
  <cellXfs count="40">
    <xf numFmtId="164" fontId="0" fillId="0" borderId="0" xfId="0" applyAlignment="1">
      <alignment/>
    </xf>
    <xf numFmtId="164" fontId="6" fillId="0" borderId="0" xfId="0" applyFont="1" applyBorder="1" applyAlignment="1">
      <alignment horizontal="center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  <xf numFmtId="165" fontId="6" fillId="0" borderId="4" xfId="0" applyNumberFormat="1" applyFont="1" applyBorder="1" applyAlignment="1">
      <alignment horizontal="right"/>
    </xf>
    <xf numFmtId="164" fontId="6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right"/>
    </xf>
    <xf numFmtId="164" fontId="7" fillId="0" borderId="4" xfId="0" applyFont="1" applyBorder="1" applyAlignment="1">
      <alignment horizontal="left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right"/>
    </xf>
    <xf numFmtId="164" fontId="6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6" fillId="0" borderId="4" xfId="0" applyFont="1" applyBorder="1" applyAlignment="1">
      <alignment horizontal="left" wrapText="1"/>
    </xf>
    <xf numFmtId="164" fontId="6" fillId="0" borderId="4" xfId="0" applyFont="1" applyBorder="1" applyAlignment="1">
      <alignment/>
    </xf>
    <xf numFmtId="164" fontId="0" fillId="0" borderId="0" xfId="0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0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8" fillId="0" borderId="5" xfId="0" applyFont="1" applyBorder="1" applyAlignment="1">
      <alignment horizontal="left"/>
    </xf>
    <xf numFmtId="164" fontId="0" fillId="0" borderId="5" xfId="0" applyFont="1" applyBorder="1" applyAlignment="1">
      <alignment horizontal="left"/>
    </xf>
    <xf numFmtId="164" fontId="0" fillId="0" borderId="4" xfId="0" applyFont="1" applyBorder="1" applyAlignment="1">
      <alignment horizontal="left"/>
    </xf>
    <xf numFmtId="164" fontId="9" fillId="0" borderId="4" xfId="0" applyFont="1" applyBorder="1" applyAlignment="1">
      <alignment horizontal="left"/>
    </xf>
    <xf numFmtId="165" fontId="10" fillId="0" borderId="4" xfId="0" applyNumberFormat="1" applyFont="1" applyBorder="1" applyAlignment="1">
      <alignment horizontal="right"/>
    </xf>
    <xf numFmtId="164" fontId="10" fillId="0" borderId="4" xfId="0" applyFont="1" applyBorder="1" applyAlignment="1">
      <alignment horizontal="left"/>
    </xf>
    <xf numFmtId="164" fontId="10" fillId="0" borderId="4" xfId="0" applyFont="1" applyBorder="1" applyAlignment="1">
      <alignment/>
    </xf>
    <xf numFmtId="165" fontId="10" fillId="0" borderId="4" xfId="0" applyNumberFormat="1" applyFont="1" applyBorder="1" applyAlignment="1">
      <alignment/>
    </xf>
    <xf numFmtId="164" fontId="10" fillId="0" borderId="4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4" fontId="0" fillId="0" borderId="4" xfId="0" applyFont="1" applyBorder="1" applyAlignment="1">
      <alignment horizontal="left"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left"/>
    </xf>
    <xf numFmtId="165" fontId="0" fillId="0" borderId="4" xfId="0" applyNumberFormat="1" applyFont="1" applyBorder="1" applyAlignment="1">
      <alignment horizontal="right"/>
    </xf>
    <xf numFmtId="165" fontId="0" fillId="0" borderId="4" xfId="0" applyNumberFormat="1" applyFont="1" applyBorder="1" applyAlignment="1">
      <alignment/>
    </xf>
    <xf numFmtId="165" fontId="8" fillId="0" borderId="4" xfId="0" applyNumberFormat="1" applyFont="1" applyBorder="1" applyAlignment="1">
      <alignment horizontal="right"/>
    </xf>
    <xf numFmtId="164" fontId="8" fillId="0" borderId="4" xfId="0" applyFont="1" applyBorder="1" applyAlignment="1">
      <alignment horizontal="lef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 1" xfId="20"/>
    <cellStyle name="Good 1" xfId="21"/>
    <cellStyle name="Heading 1 1" xfId="22"/>
    <cellStyle name="Heading 2 1" xfId="23"/>
    <cellStyle name="Neutral 1" xfId="24"/>
    <cellStyle name="Note 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50"/>
  <sheetViews>
    <sheetView workbookViewId="0" topLeftCell="A21">
      <selection activeCell="B23" sqref="B23"/>
    </sheetView>
  </sheetViews>
  <sheetFormatPr defaultColWidth="9.140625" defaultRowHeight="12.75"/>
  <cols>
    <col min="1" max="1" width="30.00390625" style="0" customWidth="1"/>
    <col min="2" max="2" width="16.8515625" style="0" customWidth="1"/>
    <col min="3" max="3" width="28.00390625" style="0" customWidth="1"/>
    <col min="4" max="4" width="28.421875" style="0" customWidth="1"/>
    <col min="5" max="16384" width="11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SUM(B16:B20)</f>
        <v>2458169</v>
      </c>
      <c r="C14" s="6"/>
      <c r="D14" s="6"/>
    </row>
    <row r="15" spans="1:4" ht="12.75">
      <c r="A15" s="4"/>
      <c r="B15" s="5"/>
      <c r="C15" s="6"/>
      <c r="D15" s="6"/>
    </row>
    <row r="16" spans="1:4" ht="15.75">
      <c r="A16" s="4"/>
      <c r="B16" s="7">
        <v>123352</v>
      </c>
      <c r="C16" s="8" t="s">
        <v>7</v>
      </c>
      <c r="D16" s="8" t="s">
        <v>8</v>
      </c>
    </row>
    <row r="17" spans="1:4" ht="15.75">
      <c r="A17" s="4"/>
      <c r="B17" s="7">
        <v>2304180</v>
      </c>
      <c r="C17" s="8" t="s">
        <v>9</v>
      </c>
      <c r="D17" s="8" t="s">
        <v>8</v>
      </c>
    </row>
    <row r="18" spans="1:4" ht="15.75">
      <c r="A18" s="4"/>
      <c r="B18" s="7">
        <v>30637</v>
      </c>
      <c r="C18" s="8" t="s">
        <v>9</v>
      </c>
      <c r="D18" s="8" t="s">
        <v>8</v>
      </c>
    </row>
    <row r="19" spans="1:4" ht="16.5">
      <c r="A19" s="9"/>
      <c r="B19" s="10"/>
      <c r="C19" s="8"/>
      <c r="D19" s="8"/>
    </row>
    <row r="20" spans="1:4" ht="16.5">
      <c r="A20" s="9"/>
      <c r="B20" s="10"/>
      <c r="C20" s="8"/>
      <c r="D20" s="8"/>
    </row>
    <row r="21" spans="1:4" ht="12.75">
      <c r="A21" s="4" t="s">
        <v>10</v>
      </c>
      <c r="B21" s="5">
        <f>B23+B24+B25+B26</f>
        <v>0</v>
      </c>
      <c r="C21" s="6"/>
      <c r="D21" s="6"/>
    </row>
    <row r="22" spans="1:4" ht="12.75">
      <c r="A22" s="4"/>
      <c r="B22" s="5"/>
      <c r="C22" s="6"/>
      <c r="D22" s="6"/>
    </row>
    <row r="23" spans="1:4" ht="15.75">
      <c r="A23" s="11"/>
      <c r="B23" s="12"/>
      <c r="C23" s="13"/>
      <c r="D23" s="13"/>
    </row>
    <row r="24" spans="1:4" ht="15.75">
      <c r="A24" s="11"/>
      <c r="B24" s="12"/>
      <c r="C24" s="14"/>
      <c r="D24" s="13"/>
    </row>
    <row r="25" spans="1:4" ht="15.75">
      <c r="A25" s="11"/>
      <c r="B25" s="12"/>
      <c r="C25" s="13"/>
      <c r="D25" s="13"/>
    </row>
    <row r="26" spans="1:4" ht="15.75">
      <c r="A26" s="11"/>
      <c r="B26" s="12"/>
      <c r="C26" s="14"/>
      <c r="D26" s="9"/>
    </row>
    <row r="27" spans="1:4" ht="14.25" customHeight="1">
      <c r="A27" s="15" t="s">
        <v>11</v>
      </c>
      <c r="B27" s="5">
        <v>0</v>
      </c>
      <c r="C27" s="6"/>
      <c r="D27" s="6"/>
    </row>
    <row r="28" spans="1:4" ht="12.75">
      <c r="A28" s="15"/>
      <c r="B28" s="5"/>
      <c r="C28" s="6"/>
      <c r="D28" s="6"/>
    </row>
    <row r="29" spans="1:4" ht="12.75">
      <c r="A29" s="9"/>
      <c r="B29" s="10"/>
      <c r="C29" s="9"/>
      <c r="D29" s="9"/>
    </row>
    <row r="30" spans="1:4" ht="12.75">
      <c r="A30" s="9"/>
      <c r="B30" s="10"/>
      <c r="C30" s="9"/>
      <c r="D30" s="9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9"/>
      <c r="B33" s="10"/>
      <c r="C33" s="9"/>
      <c r="D33" s="9"/>
    </row>
    <row r="34" spans="1:4" ht="12.75">
      <c r="A34" s="9"/>
      <c r="B34" s="10"/>
      <c r="C34" s="9"/>
      <c r="D34" s="9"/>
    </row>
    <row r="35" spans="1:4" ht="12.75">
      <c r="A35" s="4" t="s">
        <v>12</v>
      </c>
      <c r="B35" s="5">
        <f>B37+B38</f>
        <v>0</v>
      </c>
      <c r="C35" s="6"/>
      <c r="D35" s="6"/>
    </row>
    <row r="36" spans="1:4" ht="12.75">
      <c r="A36" s="4"/>
      <c r="B36" s="5"/>
      <c r="C36" s="6"/>
      <c r="D36" s="6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2.75">
      <c r="A39" s="9"/>
      <c r="B39" s="10"/>
      <c r="C39" s="9"/>
      <c r="D39" s="9"/>
    </row>
    <row r="40" spans="1:4" ht="12.75">
      <c r="A40" s="9"/>
      <c r="B40" s="10"/>
      <c r="C40" s="9"/>
      <c r="D40" s="9"/>
    </row>
    <row r="41" spans="1:4" ht="15.75">
      <c r="A41" s="16" t="s">
        <v>13</v>
      </c>
      <c r="B41" s="5">
        <f>B14+B21+B27+B35</f>
        <v>2458169</v>
      </c>
      <c r="C41" s="16"/>
      <c r="D41" s="16"/>
    </row>
    <row r="42" ht="12.75">
      <c r="B42" s="17"/>
    </row>
    <row r="43" ht="12.75">
      <c r="B43" s="17"/>
    </row>
    <row r="44" spans="1:4" ht="15.75">
      <c r="A44" s="18" t="s">
        <v>14</v>
      </c>
      <c r="B44" s="17"/>
      <c r="C44" s="1" t="s">
        <v>15</v>
      </c>
      <c r="D44" s="1"/>
    </row>
    <row r="45" spans="1:4" ht="15.75">
      <c r="A45" s="19" t="s">
        <v>16</v>
      </c>
      <c r="B45" s="17"/>
      <c r="C45" s="20" t="s">
        <v>17</v>
      </c>
      <c r="D45" s="20"/>
    </row>
    <row r="46" ht="12.75">
      <c r="B46" s="17"/>
    </row>
    <row r="47" ht="12.75">
      <c r="B47" s="17"/>
    </row>
    <row r="48" ht="12.75">
      <c r="B48" s="17"/>
    </row>
    <row r="49" spans="2:4" ht="15.75">
      <c r="B49" s="17"/>
      <c r="C49" s="1" t="s">
        <v>18</v>
      </c>
      <c r="D49" s="1"/>
    </row>
    <row r="50" spans="2:4" ht="15.75">
      <c r="B50" s="17"/>
      <c r="C50" s="1" t="s">
        <v>19</v>
      </c>
      <c r="D50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1:A22"/>
    <mergeCell ref="B21:B22"/>
    <mergeCell ref="C21:C22"/>
    <mergeCell ref="D21:D22"/>
    <mergeCell ref="A27:A28"/>
    <mergeCell ref="B27:B28"/>
    <mergeCell ref="C27:C28"/>
    <mergeCell ref="D27:D28"/>
    <mergeCell ref="A35:A36"/>
    <mergeCell ref="B35:B36"/>
    <mergeCell ref="C35:C36"/>
    <mergeCell ref="D35:D36"/>
    <mergeCell ref="C44:D44"/>
    <mergeCell ref="C45:D45"/>
    <mergeCell ref="C49:D49"/>
    <mergeCell ref="C50:D5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6:D106"/>
  <sheetViews>
    <sheetView tabSelected="1" workbookViewId="0" topLeftCell="A79">
      <selection activeCell="D104" sqref="D104"/>
    </sheetView>
  </sheetViews>
  <sheetFormatPr defaultColWidth="9.140625" defaultRowHeight="12.75"/>
  <cols>
    <col min="1" max="1" width="35.28125" style="0" customWidth="1"/>
    <col min="2" max="2" width="17.7109375" style="0" customWidth="1"/>
    <col min="3" max="3" width="40.57421875" style="0" customWidth="1"/>
    <col min="4" max="4" width="38.57421875" style="0" customWidth="1"/>
    <col min="5" max="16384" width="1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4" t="s">
        <v>10</v>
      </c>
      <c r="B21" s="5">
        <f>SUM(B23:B84)</f>
        <v>737776.6</v>
      </c>
      <c r="C21" s="6"/>
      <c r="D21" s="6"/>
    </row>
    <row r="22" spans="1:4" ht="12.75">
      <c r="A22" s="4"/>
      <c r="B22" s="5"/>
      <c r="C22" s="6"/>
      <c r="D22" s="6"/>
    </row>
    <row r="23" spans="1:4" ht="15.75">
      <c r="A23" s="4"/>
      <c r="B23" s="36">
        <v>3899.29</v>
      </c>
      <c r="C23" s="25" t="s">
        <v>26</v>
      </c>
      <c r="D23" s="25" t="s">
        <v>23</v>
      </c>
    </row>
    <row r="24" spans="1:4" ht="15.75">
      <c r="A24" s="4"/>
      <c r="B24" s="36">
        <v>1785</v>
      </c>
      <c r="C24" s="25" t="s">
        <v>139</v>
      </c>
      <c r="D24" s="25" t="s">
        <v>23</v>
      </c>
    </row>
    <row r="25" spans="1:4" ht="15.75">
      <c r="A25" s="4"/>
      <c r="B25" s="36">
        <v>3173.73</v>
      </c>
      <c r="C25" s="25" t="s">
        <v>222</v>
      </c>
      <c r="D25" s="25" t="s">
        <v>23</v>
      </c>
    </row>
    <row r="26" spans="1:4" ht="15.75">
      <c r="A26" s="4"/>
      <c r="B26" s="36">
        <v>7470</v>
      </c>
      <c r="C26" s="25" t="s">
        <v>223</v>
      </c>
      <c r="D26" s="25" t="s">
        <v>23</v>
      </c>
    </row>
    <row r="27" spans="1:4" ht="15.75">
      <c r="A27" s="4"/>
      <c r="B27" s="36">
        <v>222.53</v>
      </c>
      <c r="C27" s="25" t="s">
        <v>224</v>
      </c>
      <c r="D27" s="25" t="s">
        <v>23</v>
      </c>
    </row>
    <row r="28" spans="1:4" ht="15.75">
      <c r="A28" s="4"/>
      <c r="B28" s="36">
        <v>1007.6</v>
      </c>
      <c r="C28" s="25" t="s">
        <v>35</v>
      </c>
      <c r="D28" s="25" t="s">
        <v>23</v>
      </c>
    </row>
    <row r="29" spans="1:4" ht="15.75">
      <c r="A29" s="4"/>
      <c r="B29" s="36">
        <v>21515.2</v>
      </c>
      <c r="C29" s="25" t="s">
        <v>225</v>
      </c>
      <c r="D29" s="25" t="s">
        <v>23</v>
      </c>
    </row>
    <row r="30" spans="1:4" ht="15.75">
      <c r="A30" s="4"/>
      <c r="B30" s="36">
        <v>259420</v>
      </c>
      <c r="C30" s="25" t="s">
        <v>39</v>
      </c>
      <c r="D30" s="25" t="s">
        <v>23</v>
      </c>
    </row>
    <row r="31" spans="1:4" ht="15.75">
      <c r="A31" s="4"/>
      <c r="B31" s="36">
        <v>455</v>
      </c>
      <c r="C31" s="25" t="s">
        <v>204</v>
      </c>
      <c r="D31" s="25" t="s">
        <v>23</v>
      </c>
    </row>
    <row r="32" spans="1:4" ht="15.75">
      <c r="A32" s="4"/>
      <c r="B32" s="36">
        <v>499.99</v>
      </c>
      <c r="C32" s="25" t="s">
        <v>44</v>
      </c>
      <c r="D32" s="25" t="s">
        <v>23</v>
      </c>
    </row>
    <row r="33" spans="1:4" ht="15.75">
      <c r="A33" s="4"/>
      <c r="B33" s="36">
        <v>11781</v>
      </c>
      <c r="C33" s="25" t="s">
        <v>47</v>
      </c>
      <c r="D33" s="25" t="s">
        <v>23</v>
      </c>
    </row>
    <row r="34" spans="1:4" ht="15.75">
      <c r="A34" s="4"/>
      <c r="B34" s="36">
        <v>468.88</v>
      </c>
      <c r="C34" s="25" t="s">
        <v>226</v>
      </c>
      <c r="D34" s="25" t="s">
        <v>23</v>
      </c>
    </row>
    <row r="35" spans="1:4" ht="15.75">
      <c r="A35" s="4"/>
      <c r="B35" s="36">
        <v>1018.05</v>
      </c>
      <c r="C35" s="25" t="s">
        <v>50</v>
      </c>
      <c r="D35" s="25" t="s">
        <v>23</v>
      </c>
    </row>
    <row r="36" spans="1:4" ht="15.75">
      <c r="A36" s="4"/>
      <c r="B36" s="36">
        <v>1160.54</v>
      </c>
      <c r="C36" s="25" t="s">
        <v>53</v>
      </c>
      <c r="D36" s="25" t="s">
        <v>23</v>
      </c>
    </row>
    <row r="37" spans="1:4" ht="15.75">
      <c r="A37" s="4"/>
      <c r="B37" s="36">
        <v>6426</v>
      </c>
      <c r="C37" s="25" t="s">
        <v>227</v>
      </c>
      <c r="D37" s="25" t="s">
        <v>23</v>
      </c>
    </row>
    <row r="38" spans="1:4" ht="15.75">
      <c r="A38" s="4"/>
      <c r="B38" s="36">
        <v>315.84</v>
      </c>
      <c r="C38" s="25" t="s">
        <v>35</v>
      </c>
      <c r="D38" s="25" t="s">
        <v>57</v>
      </c>
    </row>
    <row r="39" spans="1:4" ht="15.75">
      <c r="A39" s="4"/>
      <c r="B39" s="36">
        <v>559</v>
      </c>
      <c r="C39" s="25" t="s">
        <v>228</v>
      </c>
      <c r="D39" s="25" t="s">
        <v>57</v>
      </c>
    </row>
    <row r="40" spans="1:4" ht="15.75">
      <c r="A40" s="4"/>
      <c r="B40" s="36">
        <v>7489.86</v>
      </c>
      <c r="C40" s="25" t="s">
        <v>50</v>
      </c>
      <c r="D40" s="25" t="s">
        <v>57</v>
      </c>
    </row>
    <row r="41" spans="1:4" ht="15.75">
      <c r="A41" s="4"/>
      <c r="B41" s="36">
        <v>10097</v>
      </c>
      <c r="C41" s="25" t="s">
        <v>229</v>
      </c>
      <c r="D41" s="25" t="s">
        <v>230</v>
      </c>
    </row>
    <row r="42" spans="1:4" ht="15.75">
      <c r="A42" s="4"/>
      <c r="B42" s="36">
        <v>12459.3</v>
      </c>
      <c r="C42" s="25" t="s">
        <v>231</v>
      </c>
      <c r="D42" s="25" t="s">
        <v>57</v>
      </c>
    </row>
    <row r="43" spans="1:4" ht="15.75">
      <c r="A43" s="4"/>
      <c r="B43" s="36">
        <v>1190</v>
      </c>
      <c r="C43" s="25" t="s">
        <v>232</v>
      </c>
      <c r="D43" s="25" t="s">
        <v>77</v>
      </c>
    </row>
    <row r="44" spans="1:4" ht="15.75">
      <c r="A44" s="4"/>
      <c r="B44" s="36">
        <v>5890.5</v>
      </c>
      <c r="C44" s="25" t="s">
        <v>33</v>
      </c>
      <c r="D44" s="25" t="s">
        <v>77</v>
      </c>
    </row>
    <row r="45" spans="1:4" ht="15.75">
      <c r="A45" s="4"/>
      <c r="B45" s="36">
        <v>74.91</v>
      </c>
      <c r="C45" s="25" t="s">
        <v>170</v>
      </c>
      <c r="D45" s="25" t="s">
        <v>77</v>
      </c>
    </row>
    <row r="46" spans="1:4" ht="15.75">
      <c r="A46" s="4"/>
      <c r="B46" s="36">
        <v>8309.19</v>
      </c>
      <c r="C46" s="25" t="s">
        <v>78</v>
      </c>
      <c r="D46" s="25" t="s">
        <v>79</v>
      </c>
    </row>
    <row r="47" spans="1:4" ht="15.75">
      <c r="A47" s="4"/>
      <c r="B47" s="36">
        <v>11279.59</v>
      </c>
      <c r="C47" s="25" t="s">
        <v>233</v>
      </c>
      <c r="D47" s="25" t="s">
        <v>79</v>
      </c>
    </row>
    <row r="48" spans="1:4" ht="15.75">
      <c r="A48" s="4"/>
      <c r="B48" s="36">
        <v>2400</v>
      </c>
      <c r="C48" s="25" t="s">
        <v>234</v>
      </c>
      <c r="D48" s="25" t="s">
        <v>79</v>
      </c>
    </row>
    <row r="49" spans="1:4" ht="15.75">
      <c r="A49" s="4"/>
      <c r="B49" s="36">
        <v>3801.79</v>
      </c>
      <c r="C49" s="25" t="s">
        <v>80</v>
      </c>
      <c r="D49" s="25" t="s">
        <v>79</v>
      </c>
    </row>
    <row r="50" spans="1:4" ht="15.75">
      <c r="A50" s="4"/>
      <c r="B50" s="36">
        <v>35449.99</v>
      </c>
      <c r="C50" s="25" t="s">
        <v>193</v>
      </c>
      <c r="D50" s="25" t="s">
        <v>79</v>
      </c>
    </row>
    <row r="51" spans="1:4" ht="15.75">
      <c r="A51" s="4"/>
      <c r="B51" s="36">
        <v>29183.39</v>
      </c>
      <c r="C51" s="25" t="s">
        <v>235</v>
      </c>
      <c r="D51" s="25" t="s">
        <v>79</v>
      </c>
    </row>
    <row r="52" spans="1:4" ht="15.75">
      <c r="A52" s="4"/>
      <c r="B52" s="36">
        <v>3236.77</v>
      </c>
      <c r="C52" s="25" t="s">
        <v>83</v>
      </c>
      <c r="D52" s="25" t="s">
        <v>79</v>
      </c>
    </row>
    <row r="53" spans="1:4" ht="15.75">
      <c r="A53" s="4"/>
      <c r="B53" s="36">
        <v>85965.6</v>
      </c>
      <c r="C53" s="25" t="s">
        <v>194</v>
      </c>
      <c r="D53" s="25" t="s">
        <v>236</v>
      </c>
    </row>
    <row r="54" spans="1:4" ht="15.75">
      <c r="A54" s="4"/>
      <c r="B54" s="36">
        <v>196.02</v>
      </c>
      <c r="C54" s="25" t="s">
        <v>38</v>
      </c>
      <c r="D54" s="25" t="s">
        <v>236</v>
      </c>
    </row>
    <row r="55" spans="1:4" ht="15.75">
      <c r="A55" s="4"/>
      <c r="B55" s="36">
        <v>13672.15</v>
      </c>
      <c r="C55" s="25" t="s">
        <v>48</v>
      </c>
      <c r="D55" s="25" t="s">
        <v>57</v>
      </c>
    </row>
    <row r="56" spans="1:4" ht="15.75">
      <c r="A56" s="4"/>
      <c r="B56" s="36">
        <v>21420</v>
      </c>
      <c r="C56" s="25" t="s">
        <v>237</v>
      </c>
      <c r="D56" s="25" t="s">
        <v>57</v>
      </c>
    </row>
    <row r="57" spans="1:4" ht="15.75">
      <c r="A57" s="4"/>
      <c r="B57" s="36">
        <v>6525.57</v>
      </c>
      <c r="C57" s="25" t="s">
        <v>87</v>
      </c>
      <c r="D57" s="25" t="s">
        <v>88</v>
      </c>
    </row>
    <row r="58" spans="1:4" ht="15.75">
      <c r="A58" s="4"/>
      <c r="B58" s="36">
        <v>250.02</v>
      </c>
      <c r="C58" s="25" t="s">
        <v>44</v>
      </c>
      <c r="D58" s="25" t="s">
        <v>88</v>
      </c>
    </row>
    <row r="59" spans="1:4" ht="15.75">
      <c r="A59" s="4"/>
      <c r="B59" s="36">
        <v>386.75</v>
      </c>
      <c r="C59" s="25" t="s">
        <v>100</v>
      </c>
      <c r="D59" s="25" t="s">
        <v>200</v>
      </c>
    </row>
    <row r="60" spans="1:4" ht="15.75">
      <c r="A60" s="4"/>
      <c r="B60" s="36">
        <v>124.95</v>
      </c>
      <c r="C60" s="25" t="s">
        <v>238</v>
      </c>
      <c r="D60" s="25" t="s">
        <v>200</v>
      </c>
    </row>
    <row r="61" spans="1:4" ht="15.75">
      <c r="A61" s="4"/>
      <c r="B61" s="36">
        <v>226.1</v>
      </c>
      <c r="C61" s="25" t="s">
        <v>103</v>
      </c>
      <c r="D61" s="25" t="s">
        <v>200</v>
      </c>
    </row>
    <row r="62" spans="1:4" ht="15.75">
      <c r="A62" s="4"/>
      <c r="B62" s="36">
        <v>61282</v>
      </c>
      <c r="C62" s="25" t="s">
        <v>112</v>
      </c>
      <c r="D62" s="25" t="s">
        <v>113</v>
      </c>
    </row>
    <row r="63" spans="1:4" ht="15.75">
      <c r="A63" s="4"/>
      <c r="B63" s="36">
        <v>4407.96</v>
      </c>
      <c r="C63" s="25" t="s">
        <v>69</v>
      </c>
      <c r="D63" s="25" t="s">
        <v>113</v>
      </c>
    </row>
    <row r="64" spans="1:4" ht="15.75">
      <c r="A64" s="4"/>
      <c r="B64" s="36">
        <v>1175.57</v>
      </c>
      <c r="C64" s="25" t="s">
        <v>116</v>
      </c>
      <c r="D64" s="25" t="s">
        <v>113</v>
      </c>
    </row>
    <row r="65" spans="1:4" ht="15.75">
      <c r="A65" s="4"/>
      <c r="B65" s="36">
        <v>763</v>
      </c>
      <c r="C65" s="25" t="s">
        <v>117</v>
      </c>
      <c r="D65" s="25" t="s">
        <v>113</v>
      </c>
    </row>
    <row r="66" spans="1:4" ht="15.75">
      <c r="A66" s="4"/>
      <c r="B66" s="36">
        <v>11000.93</v>
      </c>
      <c r="C66" s="25" t="s">
        <v>210</v>
      </c>
      <c r="D66" s="25" t="s">
        <v>113</v>
      </c>
    </row>
    <row r="67" spans="1:4" ht="15.75">
      <c r="A67" s="4"/>
      <c r="B67" s="36">
        <v>7158.49</v>
      </c>
      <c r="C67" s="25" t="s">
        <v>124</v>
      </c>
      <c r="D67" s="25" t="s">
        <v>113</v>
      </c>
    </row>
    <row r="68" spans="1:4" ht="15.75">
      <c r="A68" s="4"/>
      <c r="B68" s="36">
        <v>122</v>
      </c>
      <c r="C68" s="25" t="s">
        <v>121</v>
      </c>
      <c r="D68" s="25" t="s">
        <v>113</v>
      </c>
    </row>
    <row r="69" spans="1:4" ht="15.75">
      <c r="A69" s="4"/>
      <c r="B69" s="36">
        <v>744.47</v>
      </c>
      <c r="C69" s="25" t="s">
        <v>212</v>
      </c>
      <c r="D69" s="25" t="s">
        <v>113</v>
      </c>
    </row>
    <row r="70" spans="1:4" ht="15.75">
      <c r="A70" s="4"/>
      <c r="B70" s="36">
        <v>998.9</v>
      </c>
      <c r="C70" s="25" t="s">
        <v>128</v>
      </c>
      <c r="D70" s="25" t="s">
        <v>113</v>
      </c>
    </row>
    <row r="71" spans="1:4" ht="15.75">
      <c r="A71" s="4"/>
      <c r="B71" s="36">
        <v>5374.9</v>
      </c>
      <c r="C71" s="25" t="s">
        <v>129</v>
      </c>
      <c r="D71" s="25" t="s">
        <v>113</v>
      </c>
    </row>
    <row r="72" spans="1:4" ht="15.75">
      <c r="A72" s="4"/>
      <c r="B72" s="36">
        <v>16643.94</v>
      </c>
      <c r="C72" s="25" t="s">
        <v>39</v>
      </c>
      <c r="D72" s="25" t="s">
        <v>239</v>
      </c>
    </row>
    <row r="73" spans="1:4" ht="15.75">
      <c r="A73" s="4"/>
      <c r="B73" s="36">
        <v>1547.42</v>
      </c>
      <c r="C73" s="25" t="s">
        <v>240</v>
      </c>
      <c r="D73" s="25" t="s">
        <v>241</v>
      </c>
    </row>
    <row r="74" spans="1:4" ht="15.75">
      <c r="A74" s="4"/>
      <c r="B74" s="36">
        <v>3424.99</v>
      </c>
      <c r="C74" s="25" t="s">
        <v>133</v>
      </c>
      <c r="D74" s="25" t="s">
        <v>241</v>
      </c>
    </row>
    <row r="75" spans="1:4" ht="15.75">
      <c r="A75" s="4"/>
      <c r="B75" s="36">
        <v>4652.9</v>
      </c>
      <c r="C75" s="25" t="s">
        <v>139</v>
      </c>
      <c r="D75" s="25" t="s">
        <v>140</v>
      </c>
    </row>
    <row r="76" spans="1:4" ht="15.75">
      <c r="A76" s="4"/>
      <c r="B76" s="36">
        <v>422.45</v>
      </c>
      <c r="C76" s="25" t="s">
        <v>238</v>
      </c>
      <c r="D76" s="25" t="s">
        <v>140</v>
      </c>
    </row>
    <row r="77" spans="1:4" ht="15.75">
      <c r="A77" s="4"/>
      <c r="B77" s="36">
        <v>827.05</v>
      </c>
      <c r="C77" s="25" t="s">
        <v>143</v>
      </c>
      <c r="D77" s="25" t="s">
        <v>140</v>
      </c>
    </row>
    <row r="78" spans="1:4" ht="12.75">
      <c r="A78" s="9"/>
      <c r="B78" s="37">
        <v>1655.13</v>
      </c>
      <c r="C78" s="25" t="s">
        <v>204</v>
      </c>
      <c r="D78" s="25" t="s">
        <v>146</v>
      </c>
    </row>
    <row r="79" spans="1:4" ht="12.75">
      <c r="A79" s="9"/>
      <c r="B79" s="36">
        <v>3732.2</v>
      </c>
      <c r="C79" s="25" t="s">
        <v>226</v>
      </c>
      <c r="D79" s="25" t="s">
        <v>146</v>
      </c>
    </row>
    <row r="80" spans="1:4" ht="12.75">
      <c r="A80" s="9"/>
      <c r="B80" s="36">
        <v>14280</v>
      </c>
      <c r="C80" s="25" t="s">
        <v>48</v>
      </c>
      <c r="D80" s="25" t="s">
        <v>148</v>
      </c>
    </row>
    <row r="81" spans="1:4" ht="12.75">
      <c r="A81" s="9"/>
      <c r="B81" s="36">
        <v>7425.6</v>
      </c>
      <c r="C81" s="25" t="s">
        <v>242</v>
      </c>
      <c r="D81" s="25" t="s">
        <v>148</v>
      </c>
    </row>
    <row r="82" spans="1:4" ht="12.75">
      <c r="A82" s="9"/>
      <c r="B82" s="36">
        <v>9329.6</v>
      </c>
      <c r="C82" s="25" t="s">
        <v>237</v>
      </c>
      <c r="D82" s="25" t="s">
        <v>148</v>
      </c>
    </row>
    <row r="83" spans="1:4" ht="12.75">
      <c r="A83" s="9"/>
      <c r="B83" s="36"/>
      <c r="C83" s="25"/>
      <c r="D83" s="25"/>
    </row>
    <row r="84" spans="1:4" ht="12.75">
      <c r="A84" s="9"/>
      <c r="B84" s="36"/>
      <c r="C84" s="25"/>
      <c r="D84" s="25"/>
    </row>
    <row r="85" spans="1:4" ht="14.25" customHeight="1">
      <c r="A85" s="15" t="s">
        <v>11</v>
      </c>
      <c r="B85" s="5">
        <v>0</v>
      </c>
      <c r="C85" s="6"/>
      <c r="D85" s="6"/>
    </row>
    <row r="86" spans="1:4" ht="12.75">
      <c r="A86" s="15"/>
      <c r="B86" s="5"/>
      <c r="C86" s="6"/>
      <c r="D86" s="6"/>
    </row>
    <row r="87" spans="1:4" ht="12.75">
      <c r="A87" s="9"/>
      <c r="B87" s="10"/>
      <c r="C87" s="9"/>
      <c r="D87" s="9"/>
    </row>
    <row r="88" spans="1:4" ht="12.75">
      <c r="A88" s="9"/>
      <c r="B88" s="10"/>
      <c r="C88" s="9"/>
      <c r="D88" s="9"/>
    </row>
    <row r="89" spans="1:4" ht="12.75">
      <c r="A89" s="9"/>
      <c r="B89" s="10"/>
      <c r="C89" s="9"/>
      <c r="D89" s="9"/>
    </row>
    <row r="90" spans="1:4" ht="12.75">
      <c r="A90" s="9"/>
      <c r="B90" s="10"/>
      <c r="C90" s="9"/>
      <c r="D90" s="9"/>
    </row>
    <row r="91" spans="1:4" ht="12.75">
      <c r="A91" s="4" t="s">
        <v>12</v>
      </c>
      <c r="B91" s="5">
        <v>0</v>
      </c>
      <c r="C91" s="6"/>
      <c r="D91" s="6"/>
    </row>
    <row r="92" spans="1:4" ht="12.75">
      <c r="A92" s="4"/>
      <c r="B92" s="5"/>
      <c r="C92" s="6"/>
      <c r="D92" s="6"/>
    </row>
    <row r="93" spans="1:4" ht="12.75">
      <c r="A93" s="9"/>
      <c r="B93" s="10"/>
      <c r="C93" s="9"/>
      <c r="D93" s="9"/>
    </row>
    <row r="94" spans="1:4" ht="12.75">
      <c r="A94" s="9"/>
      <c r="B94" s="10"/>
      <c r="C94" s="9"/>
      <c r="D94" s="9"/>
    </row>
    <row r="95" spans="1:4" ht="12.75">
      <c r="A95" s="9"/>
      <c r="B95" s="10"/>
      <c r="C95" s="9"/>
      <c r="D95" s="9"/>
    </row>
    <row r="96" spans="1:4" ht="12.75">
      <c r="A96" s="9"/>
      <c r="B96" s="10"/>
      <c r="C96" s="9"/>
      <c r="D96" s="9"/>
    </row>
    <row r="97" spans="1:4" ht="15.75">
      <c r="A97" s="16" t="s">
        <v>13</v>
      </c>
      <c r="B97" s="5">
        <f>B21+B15</f>
        <v>737776.6</v>
      </c>
      <c r="C97" s="16"/>
      <c r="D97" s="16"/>
    </row>
    <row r="98" ht="12.75">
      <c r="B98" s="17"/>
    </row>
    <row r="99" ht="12.75">
      <c r="B99" s="17"/>
    </row>
    <row r="100" spans="1:4" ht="15.75">
      <c r="A100" s="18" t="s">
        <v>14</v>
      </c>
      <c r="B100" s="17"/>
      <c r="C100" s="1" t="s">
        <v>15</v>
      </c>
      <c r="D100" s="1"/>
    </row>
    <row r="101" spans="1:4" ht="15.75">
      <c r="A101" s="19" t="s">
        <v>16</v>
      </c>
      <c r="B101" s="17"/>
      <c r="C101" s="20" t="s">
        <v>153</v>
      </c>
      <c r="D101" s="20"/>
    </row>
    <row r="102" ht="12.75">
      <c r="B102" s="17"/>
    </row>
    <row r="103" ht="12.75">
      <c r="B103" s="17"/>
    </row>
    <row r="104" ht="12.75">
      <c r="B104" s="17"/>
    </row>
    <row r="105" spans="2:4" ht="15.75">
      <c r="B105" s="17"/>
      <c r="C105" s="1" t="s">
        <v>18</v>
      </c>
      <c r="D105" s="1"/>
    </row>
    <row r="106" spans="2:4" ht="15.75">
      <c r="B106" s="17"/>
      <c r="C106" s="1" t="s">
        <v>19</v>
      </c>
      <c r="D10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85:A86"/>
    <mergeCell ref="B85:B86"/>
    <mergeCell ref="C85:C86"/>
    <mergeCell ref="D85:D86"/>
    <mergeCell ref="A91:A92"/>
    <mergeCell ref="B91:B92"/>
    <mergeCell ref="C91:C92"/>
    <mergeCell ref="D91:D92"/>
    <mergeCell ref="C100:D100"/>
    <mergeCell ref="C101:D101"/>
    <mergeCell ref="C105:D105"/>
    <mergeCell ref="C106:D106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7"/>
  <sheetViews>
    <sheetView workbookViewId="0" topLeftCell="A22">
      <selection activeCell="C21" sqref="C21"/>
    </sheetView>
  </sheetViews>
  <sheetFormatPr defaultColWidth="9.140625" defaultRowHeight="12.75"/>
  <cols>
    <col min="1" max="1" width="30.421875" style="0" customWidth="1"/>
    <col min="2" max="2" width="14.28125" style="0" customWidth="1"/>
    <col min="3" max="3" width="30.7109375" style="0" customWidth="1"/>
    <col min="4" max="4" width="47.28125" style="0" customWidth="1"/>
    <col min="5" max="16384" width="11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9"/>
      <c r="B16" s="10"/>
      <c r="C16" s="9"/>
      <c r="D16" s="9"/>
    </row>
    <row r="17" spans="1:4" ht="12.75">
      <c r="A17" s="9"/>
      <c r="B17" s="10"/>
      <c r="C17" s="9"/>
      <c r="D17" s="9"/>
    </row>
    <row r="18" spans="1:4" ht="12.75">
      <c r="A18" s="4" t="s">
        <v>10</v>
      </c>
      <c r="B18" s="5">
        <f>B20+B21+B22+B23</f>
        <v>10115</v>
      </c>
      <c r="C18" s="6"/>
      <c r="D18" s="6"/>
    </row>
    <row r="19" spans="1:4" ht="12.75">
      <c r="A19" s="4"/>
      <c r="B19" s="5"/>
      <c r="C19" s="6"/>
      <c r="D19" s="6"/>
    </row>
    <row r="20" spans="1:4" ht="15.75">
      <c r="A20" s="11"/>
      <c r="B20" s="12">
        <v>10115</v>
      </c>
      <c r="C20" s="21" t="s">
        <v>20</v>
      </c>
      <c r="D20" s="21" t="s">
        <v>21</v>
      </c>
    </row>
    <row r="21" spans="1:4" ht="15.75">
      <c r="A21" s="11"/>
      <c r="B21" s="12"/>
      <c r="C21" s="14"/>
      <c r="D21" s="13"/>
    </row>
    <row r="22" spans="1:4" ht="15.75">
      <c r="A22" s="11"/>
      <c r="B22" s="12"/>
      <c r="C22" s="13"/>
      <c r="D22" s="13"/>
    </row>
    <row r="23" spans="1:4" ht="15.75">
      <c r="A23" s="11"/>
      <c r="B23" s="12"/>
      <c r="C23" s="14"/>
      <c r="D23" s="9"/>
    </row>
    <row r="24" spans="1:4" ht="14.25" customHeight="1">
      <c r="A24" s="15" t="s">
        <v>11</v>
      </c>
      <c r="B24" s="5">
        <v>0</v>
      </c>
      <c r="C24" s="6"/>
      <c r="D24" s="6"/>
    </row>
    <row r="25" spans="1:4" ht="12.75">
      <c r="A25" s="15"/>
      <c r="B25" s="5"/>
      <c r="C25" s="6"/>
      <c r="D25" s="6"/>
    </row>
    <row r="26" spans="1:4" ht="12.75">
      <c r="A26" s="9"/>
      <c r="B26" s="10"/>
      <c r="C26" s="9"/>
      <c r="D26" s="9"/>
    </row>
    <row r="27" spans="1:4" ht="12.75">
      <c r="A27" s="9"/>
      <c r="B27" s="10"/>
      <c r="C27" s="9"/>
      <c r="D27" s="9"/>
    </row>
    <row r="28" spans="1:4" ht="12.75">
      <c r="A28" s="9"/>
      <c r="B28" s="10"/>
      <c r="C28" s="9"/>
      <c r="D28" s="9"/>
    </row>
    <row r="29" spans="1:4" ht="12.75">
      <c r="A29" s="9"/>
      <c r="B29" s="10"/>
      <c r="C29" s="9"/>
      <c r="D29" s="9"/>
    </row>
    <row r="30" spans="1:4" ht="12.75">
      <c r="A30" s="9"/>
      <c r="B30" s="10"/>
      <c r="C30" s="9"/>
      <c r="D30" s="9"/>
    </row>
    <row r="31" spans="1:4" ht="12.75">
      <c r="A31" s="9"/>
      <c r="B31" s="10"/>
      <c r="C31" s="9"/>
      <c r="D31" s="9"/>
    </row>
    <row r="32" spans="1:4" ht="12.75">
      <c r="A32" s="4" t="s">
        <v>12</v>
      </c>
      <c r="B32" s="5">
        <f>B34+B35</f>
        <v>0</v>
      </c>
      <c r="C32" s="6"/>
      <c r="D32" s="6"/>
    </row>
    <row r="33" spans="1:4" ht="12.75">
      <c r="A33" s="4"/>
      <c r="B33" s="5"/>
      <c r="C33" s="6"/>
      <c r="D33" s="6"/>
    </row>
    <row r="34" spans="1:4" ht="12.75">
      <c r="A34" s="9"/>
      <c r="B34" s="10"/>
      <c r="C34" s="9"/>
      <c r="D34" s="9"/>
    </row>
    <row r="35" spans="1:4" ht="12.75">
      <c r="A35" s="9"/>
      <c r="B35" s="10"/>
      <c r="C35" s="9"/>
      <c r="D35" s="9"/>
    </row>
    <row r="36" spans="1:4" ht="12.75">
      <c r="A36" s="9"/>
      <c r="B36" s="10"/>
      <c r="C36" s="9"/>
      <c r="D36" s="9"/>
    </row>
    <row r="37" spans="1:4" ht="12.75">
      <c r="A37" s="9"/>
      <c r="B37" s="10"/>
      <c r="C37" s="9"/>
      <c r="D37" s="9"/>
    </row>
    <row r="38" spans="1:4" ht="15.75">
      <c r="A38" s="16" t="s">
        <v>13</v>
      </c>
      <c r="B38" s="5">
        <f>B14+B18+B24+B32</f>
        <v>10115</v>
      </c>
      <c r="C38" s="16"/>
      <c r="D38" s="16"/>
    </row>
    <row r="39" ht="12.75">
      <c r="B39" s="17"/>
    </row>
    <row r="40" ht="12.75">
      <c r="B40" s="17"/>
    </row>
    <row r="41" spans="1:4" ht="15.75">
      <c r="A41" s="18" t="s">
        <v>14</v>
      </c>
      <c r="B41" s="17"/>
      <c r="C41" s="1" t="s">
        <v>15</v>
      </c>
      <c r="D41" s="1"/>
    </row>
    <row r="42" spans="1:4" ht="15.75">
      <c r="A42" s="19" t="s">
        <v>16</v>
      </c>
      <c r="B42" s="17"/>
      <c r="C42" s="20" t="s">
        <v>17</v>
      </c>
      <c r="D42" s="20"/>
    </row>
    <row r="43" ht="12.75">
      <c r="B43" s="17"/>
    </row>
    <row r="44" ht="12.75">
      <c r="B44" s="17"/>
    </row>
    <row r="45" ht="12.75">
      <c r="B45" s="17"/>
    </row>
    <row r="46" spans="2:4" ht="15.75">
      <c r="B46" s="17"/>
      <c r="C46" s="1" t="s">
        <v>18</v>
      </c>
      <c r="D46" s="1"/>
    </row>
    <row r="47" spans="2:4" ht="15.75">
      <c r="B47" s="17"/>
      <c r="C47" s="1" t="s">
        <v>19</v>
      </c>
      <c r="D47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8:A19"/>
    <mergeCell ref="B18:B19"/>
    <mergeCell ref="C18:C19"/>
    <mergeCell ref="D18:D19"/>
    <mergeCell ref="A24:A25"/>
    <mergeCell ref="B24:B25"/>
    <mergeCell ref="C24:C25"/>
    <mergeCell ref="D24:D25"/>
    <mergeCell ref="A32:A33"/>
    <mergeCell ref="B32:B33"/>
    <mergeCell ref="C32:C33"/>
    <mergeCell ref="D32:D33"/>
    <mergeCell ref="C41:D41"/>
    <mergeCell ref="C42:D42"/>
    <mergeCell ref="C46:D46"/>
    <mergeCell ref="C47:D4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6"/>
  <sheetViews>
    <sheetView workbookViewId="0" topLeftCell="A13">
      <selection activeCell="B21" sqref="B21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29.28125" style="0" customWidth="1"/>
    <col min="4" max="4" width="44.71093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2.7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5.75" customHeight="1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9"/>
      <c r="B16" s="10"/>
      <c r="C16" s="9"/>
      <c r="D16" s="9"/>
    </row>
    <row r="17" spans="1:4" ht="12.7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4" t="s">
        <v>10</v>
      </c>
      <c r="B19" s="5">
        <f>B21+B22</f>
        <v>18649.13</v>
      </c>
      <c r="C19" s="6"/>
      <c r="D19" s="6"/>
    </row>
    <row r="20" spans="1:4" ht="12.75">
      <c r="A20" s="4"/>
      <c r="B20" s="5"/>
      <c r="C20" s="6"/>
      <c r="D20" s="6"/>
    </row>
    <row r="21" spans="1:4" ht="15.75">
      <c r="A21" s="11"/>
      <c r="B21" s="12">
        <v>18531.81</v>
      </c>
      <c r="C21" s="22" t="s">
        <v>22</v>
      </c>
      <c r="D21" s="21" t="s">
        <v>23</v>
      </c>
    </row>
    <row r="22" spans="1:4" ht="15.75">
      <c r="A22" s="11"/>
      <c r="B22" s="12">
        <v>117.32</v>
      </c>
      <c r="C22" s="21" t="s">
        <v>24</v>
      </c>
      <c r="D22" s="21" t="s">
        <v>23</v>
      </c>
    </row>
    <row r="23" spans="1:4" ht="18" customHeight="1">
      <c r="A23" s="15" t="s">
        <v>11</v>
      </c>
      <c r="B23" s="5">
        <v>0</v>
      </c>
      <c r="C23" s="6"/>
      <c r="D23" s="6"/>
    </row>
    <row r="24" spans="1:4" ht="15.75" customHeight="1">
      <c r="A24" s="15"/>
      <c r="B24" s="5"/>
      <c r="C24" s="6"/>
      <c r="D24" s="6"/>
    </row>
    <row r="25" spans="1:4" ht="12.75">
      <c r="A25" s="9"/>
      <c r="B25" s="10"/>
      <c r="C25" s="9"/>
      <c r="D25" s="9"/>
    </row>
    <row r="26" spans="1:4" ht="12.75">
      <c r="A26" s="9"/>
      <c r="B26" s="10"/>
      <c r="C26" s="9"/>
      <c r="D26" s="9"/>
    </row>
    <row r="27" spans="1:4" ht="12.75">
      <c r="A27" s="9"/>
      <c r="B27" s="10"/>
      <c r="C27" s="9"/>
      <c r="D27" s="9"/>
    </row>
    <row r="28" spans="1:4" ht="12.75">
      <c r="A28" s="9"/>
      <c r="B28" s="10"/>
      <c r="C28" s="9"/>
      <c r="D28" s="9"/>
    </row>
    <row r="29" spans="1:4" ht="12.75">
      <c r="A29" s="9"/>
      <c r="B29" s="10"/>
      <c r="C29" s="9"/>
      <c r="D29" s="9"/>
    </row>
    <row r="30" spans="1:4" ht="12.75">
      <c r="A30" s="9"/>
      <c r="B30" s="10"/>
      <c r="C30" s="9"/>
      <c r="D30" s="9"/>
    </row>
    <row r="31" spans="1:4" ht="12.75">
      <c r="A31" s="4" t="s">
        <v>12</v>
      </c>
      <c r="B31" s="5">
        <f>B33+B34</f>
        <v>0</v>
      </c>
      <c r="C31" s="6"/>
      <c r="D31" s="6"/>
    </row>
    <row r="32" spans="1:4" ht="12.75">
      <c r="A32" s="4"/>
      <c r="B32" s="5"/>
      <c r="C32" s="6"/>
      <c r="D32" s="6"/>
    </row>
    <row r="33" spans="1:4" ht="12.75">
      <c r="A33" s="9"/>
      <c r="B33" s="10"/>
      <c r="C33" s="9"/>
      <c r="D33" s="9"/>
    </row>
    <row r="34" spans="1:4" ht="12.75">
      <c r="A34" s="9"/>
      <c r="B34" s="10"/>
      <c r="C34" s="9"/>
      <c r="D34" s="9"/>
    </row>
    <row r="35" spans="1:4" ht="12.75">
      <c r="A35" s="9"/>
      <c r="B35" s="10"/>
      <c r="C35" s="9"/>
      <c r="D35" s="9"/>
    </row>
    <row r="36" spans="1:4" ht="12.75">
      <c r="A36" s="9"/>
      <c r="B36" s="10"/>
      <c r="C36" s="9"/>
      <c r="D36" s="9"/>
    </row>
    <row r="37" spans="1:4" ht="15.75">
      <c r="A37" s="16" t="s">
        <v>13</v>
      </c>
      <c r="B37" s="5">
        <f>B14+B19</f>
        <v>18649.13</v>
      </c>
      <c r="C37" s="16"/>
      <c r="D37" s="16"/>
    </row>
    <row r="38" ht="12.75">
      <c r="B38" s="17"/>
    </row>
    <row r="39" ht="12.75">
      <c r="B39" s="17"/>
    </row>
    <row r="40" spans="1:4" ht="15.75">
      <c r="A40" s="18" t="s">
        <v>14</v>
      </c>
      <c r="B40" s="17"/>
      <c r="C40" s="1" t="s">
        <v>15</v>
      </c>
      <c r="D40" s="1"/>
    </row>
    <row r="41" spans="1:4" ht="15.75">
      <c r="A41" s="19" t="s">
        <v>16</v>
      </c>
      <c r="B41" s="17"/>
      <c r="C41" s="20" t="s">
        <v>17</v>
      </c>
      <c r="D41" s="20"/>
    </row>
    <row r="42" ht="12.75">
      <c r="B42" s="17"/>
    </row>
    <row r="43" ht="12.75">
      <c r="B43" s="17"/>
    </row>
    <row r="44" ht="12.75">
      <c r="B44" s="17"/>
    </row>
    <row r="45" spans="2:4" ht="15.75">
      <c r="B45" s="17"/>
      <c r="C45" s="1" t="s">
        <v>18</v>
      </c>
      <c r="D45" s="1"/>
    </row>
    <row r="46" spans="2:4" ht="15.75">
      <c r="B46" s="17"/>
      <c r="C46" s="1" t="s">
        <v>19</v>
      </c>
      <c r="D46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19:A20"/>
    <mergeCell ref="B19:B20"/>
    <mergeCell ref="C19:C20"/>
    <mergeCell ref="D19:D20"/>
    <mergeCell ref="A23:A24"/>
    <mergeCell ref="B23:B24"/>
    <mergeCell ref="C23:C24"/>
    <mergeCell ref="D23:D24"/>
    <mergeCell ref="A31:A32"/>
    <mergeCell ref="B31:B32"/>
    <mergeCell ref="C31:C32"/>
    <mergeCell ref="D31:D32"/>
    <mergeCell ref="C40:D40"/>
    <mergeCell ref="C41:D41"/>
    <mergeCell ref="C45:D45"/>
    <mergeCell ref="C46:D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D169"/>
  <sheetViews>
    <sheetView workbookViewId="0" topLeftCell="A136">
      <selection activeCell="C72" sqref="C72"/>
    </sheetView>
  </sheetViews>
  <sheetFormatPr defaultColWidth="9.140625" defaultRowHeight="12.75"/>
  <cols>
    <col min="1" max="1" width="30.57421875" style="0" customWidth="1"/>
    <col min="2" max="2" width="15.00390625" style="0" customWidth="1"/>
    <col min="3" max="3" width="42.140625" style="0" customWidth="1"/>
    <col min="4" max="4" width="35.28125" style="0" customWidth="1"/>
    <col min="5" max="16384" width="11.421875" style="0" customWidth="1"/>
  </cols>
  <sheetData>
    <row r="4" spans="1:4" ht="15.75">
      <c r="A4" s="1" t="s">
        <v>0</v>
      </c>
      <c r="B4" s="1"/>
      <c r="C4" s="1"/>
      <c r="D4" s="1"/>
    </row>
    <row r="5" spans="1:4" ht="15.75">
      <c r="A5" s="1" t="s">
        <v>1</v>
      </c>
      <c r="B5" s="1"/>
      <c r="C5" s="1"/>
      <c r="D5" s="1"/>
    </row>
    <row r="11" spans="1:4" ht="14.25" customHeight="1">
      <c r="A11" s="2" t="s">
        <v>2</v>
      </c>
      <c r="B11" s="2" t="s">
        <v>3</v>
      </c>
      <c r="C11" s="3" t="s">
        <v>4</v>
      </c>
      <c r="D11" s="3" t="s">
        <v>5</v>
      </c>
    </row>
    <row r="12" spans="1:4" ht="12.75">
      <c r="A12" s="2"/>
      <c r="B12" s="2"/>
      <c r="C12" s="3"/>
      <c r="D12" s="3"/>
    </row>
    <row r="13" spans="1:4" ht="12.75">
      <c r="A13" s="2"/>
      <c r="B13" s="2"/>
      <c r="C13" s="3"/>
      <c r="D13" s="3"/>
    </row>
    <row r="14" spans="1:4" ht="12.75">
      <c r="A14" s="4" t="s">
        <v>6</v>
      </c>
      <c r="B14" s="5">
        <f>B16</f>
        <v>0</v>
      </c>
      <c r="C14" s="6"/>
      <c r="D14" s="6"/>
    </row>
    <row r="15" spans="1:4" ht="12.75">
      <c r="A15" s="4"/>
      <c r="B15" s="5"/>
      <c r="C15" s="6"/>
      <c r="D15" s="6"/>
    </row>
    <row r="16" spans="1:4" ht="12.75">
      <c r="A16" s="9"/>
      <c r="B16" s="10"/>
      <c r="C16" s="9"/>
      <c r="D16" s="9"/>
    </row>
    <row r="17" spans="1:4" ht="12.7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4" t="s">
        <v>10</v>
      </c>
      <c r="B20" s="5">
        <f>SUM(B22:B146)</f>
        <v>1854417.72</v>
      </c>
      <c r="C20" s="6"/>
      <c r="D20" s="6"/>
    </row>
    <row r="21" spans="1:4" ht="12.75">
      <c r="A21" s="4"/>
      <c r="B21" s="5"/>
      <c r="C21" s="6"/>
      <c r="D21" s="6"/>
    </row>
    <row r="22" spans="1:4" ht="12.75">
      <c r="A22" s="23"/>
      <c r="B22" s="12">
        <v>1020</v>
      </c>
      <c r="C22" s="24" t="s">
        <v>25</v>
      </c>
      <c r="D22" s="24" t="s">
        <v>23</v>
      </c>
    </row>
    <row r="23" spans="1:4" ht="12.75">
      <c r="A23" s="23"/>
      <c r="B23" s="12">
        <v>2362.31</v>
      </c>
      <c r="C23" s="24" t="s">
        <v>26</v>
      </c>
      <c r="D23" s="24" t="s">
        <v>23</v>
      </c>
    </row>
    <row r="24" spans="1:4" ht="12.75">
      <c r="A24" s="23"/>
      <c r="B24" s="12">
        <v>420.07</v>
      </c>
      <c r="C24" s="24" t="s">
        <v>27</v>
      </c>
      <c r="D24" s="24" t="s">
        <v>23</v>
      </c>
    </row>
    <row r="25" spans="1:4" ht="12.75">
      <c r="A25" s="23"/>
      <c r="B25" s="12">
        <v>1040.55</v>
      </c>
      <c r="C25" s="24" t="s">
        <v>28</v>
      </c>
      <c r="D25" s="24" t="s">
        <v>23</v>
      </c>
    </row>
    <row r="26" spans="1:4" ht="12.75">
      <c r="A26" s="23"/>
      <c r="B26" s="12">
        <v>8170</v>
      </c>
      <c r="C26" s="24" t="s">
        <v>29</v>
      </c>
      <c r="D26" s="24" t="s">
        <v>23</v>
      </c>
    </row>
    <row r="27" spans="1:4" ht="12.75">
      <c r="A27" s="23"/>
      <c r="B27" s="12">
        <v>5533.5</v>
      </c>
      <c r="C27" s="24" t="s">
        <v>30</v>
      </c>
      <c r="D27" s="24" t="s">
        <v>23</v>
      </c>
    </row>
    <row r="28" spans="1:4" ht="12.75">
      <c r="A28" s="23"/>
      <c r="B28" s="12">
        <v>10115</v>
      </c>
      <c r="C28" s="24" t="s">
        <v>31</v>
      </c>
      <c r="D28" s="24" t="s">
        <v>23</v>
      </c>
    </row>
    <row r="29" spans="1:4" ht="12.75">
      <c r="A29" s="23"/>
      <c r="B29" s="12">
        <v>1204.88</v>
      </c>
      <c r="C29" s="24" t="s">
        <v>32</v>
      </c>
      <c r="D29" s="24" t="s">
        <v>23</v>
      </c>
    </row>
    <row r="30" spans="1:4" ht="12.75">
      <c r="A30" s="23"/>
      <c r="B30" s="12">
        <v>1820.7</v>
      </c>
      <c r="C30" s="24" t="s">
        <v>33</v>
      </c>
      <c r="D30" s="24" t="s">
        <v>23</v>
      </c>
    </row>
    <row r="31" spans="1:4" ht="12.75">
      <c r="A31" s="23"/>
      <c r="B31" s="12">
        <v>857.66</v>
      </c>
      <c r="C31" s="24" t="s">
        <v>34</v>
      </c>
      <c r="D31" s="24" t="s">
        <v>23</v>
      </c>
    </row>
    <row r="32" spans="1:4" ht="12.75">
      <c r="A32" s="23"/>
      <c r="B32" s="12">
        <v>8347.49</v>
      </c>
      <c r="C32" s="24" t="s">
        <v>35</v>
      </c>
      <c r="D32" s="24" t="s">
        <v>23</v>
      </c>
    </row>
    <row r="33" spans="1:4" ht="12.75">
      <c r="A33" s="23"/>
      <c r="B33" s="12">
        <v>583</v>
      </c>
      <c r="C33" s="24" t="s">
        <v>36</v>
      </c>
      <c r="D33" s="24" t="s">
        <v>23</v>
      </c>
    </row>
    <row r="34" spans="1:4" ht="12.75">
      <c r="A34" s="23"/>
      <c r="B34" s="12">
        <v>1178.1</v>
      </c>
      <c r="C34" s="24" t="s">
        <v>37</v>
      </c>
      <c r="D34" s="24" t="s">
        <v>23</v>
      </c>
    </row>
    <row r="35" spans="1:4" ht="12.75">
      <c r="A35" s="23"/>
      <c r="B35" s="12">
        <v>2870.19</v>
      </c>
      <c r="C35" s="24" t="s">
        <v>38</v>
      </c>
      <c r="D35" s="24" t="s">
        <v>23</v>
      </c>
    </row>
    <row r="36" spans="1:4" ht="12.75">
      <c r="A36" s="23"/>
      <c r="B36" s="12">
        <v>1342.32</v>
      </c>
      <c r="C36" s="24" t="s">
        <v>39</v>
      </c>
      <c r="D36" s="24" t="s">
        <v>23</v>
      </c>
    </row>
    <row r="37" spans="1:4" ht="12.75">
      <c r="A37" s="23"/>
      <c r="B37" s="12">
        <v>3000</v>
      </c>
      <c r="C37" s="24" t="s">
        <v>40</v>
      </c>
      <c r="D37" s="24" t="s">
        <v>23</v>
      </c>
    </row>
    <row r="38" spans="1:4" ht="12.75">
      <c r="A38" s="23"/>
      <c r="B38" s="12">
        <v>5247.9</v>
      </c>
      <c r="C38" s="24" t="s">
        <v>41</v>
      </c>
      <c r="D38" s="24" t="s">
        <v>23</v>
      </c>
    </row>
    <row r="39" spans="1:4" ht="12.75">
      <c r="A39" s="23"/>
      <c r="B39" s="12">
        <v>142.8</v>
      </c>
      <c r="C39" s="24" t="s">
        <v>42</v>
      </c>
      <c r="D39" s="24" t="s">
        <v>23</v>
      </c>
    </row>
    <row r="40" spans="1:4" ht="12.75">
      <c r="A40" s="23"/>
      <c r="B40" s="12">
        <v>231.6</v>
      </c>
      <c r="C40" s="24" t="s">
        <v>43</v>
      </c>
      <c r="D40" s="24" t="s">
        <v>23</v>
      </c>
    </row>
    <row r="41" spans="1:4" ht="12.75">
      <c r="A41" s="23"/>
      <c r="B41" s="12">
        <v>554.5</v>
      </c>
      <c r="C41" s="24" t="s">
        <v>44</v>
      </c>
      <c r="D41" s="24" t="s">
        <v>23</v>
      </c>
    </row>
    <row r="42" spans="1:4" ht="12.75">
      <c r="A42" s="23"/>
      <c r="B42" s="12">
        <v>1300</v>
      </c>
      <c r="C42" s="24" t="s">
        <v>45</v>
      </c>
      <c r="D42" s="24" t="s">
        <v>23</v>
      </c>
    </row>
    <row r="43" spans="1:4" ht="12.75">
      <c r="A43" s="23"/>
      <c r="B43" s="12">
        <v>1904</v>
      </c>
      <c r="C43" s="24" t="s">
        <v>46</v>
      </c>
      <c r="D43" s="24" t="s">
        <v>23</v>
      </c>
    </row>
    <row r="44" spans="1:4" ht="12.75">
      <c r="A44" s="23"/>
      <c r="B44" s="12">
        <v>8568</v>
      </c>
      <c r="C44" s="24" t="s">
        <v>47</v>
      </c>
      <c r="D44" s="24" t="s">
        <v>23</v>
      </c>
    </row>
    <row r="45" spans="1:4" ht="12.75">
      <c r="A45" s="23"/>
      <c r="B45" s="12">
        <v>5689.4</v>
      </c>
      <c r="C45" s="24" t="s">
        <v>48</v>
      </c>
      <c r="D45" s="24" t="s">
        <v>23</v>
      </c>
    </row>
    <row r="46" spans="1:4" ht="12.75">
      <c r="A46" s="23"/>
      <c r="B46" s="12">
        <v>1001.97</v>
      </c>
      <c r="C46" s="24" t="s">
        <v>49</v>
      </c>
      <c r="D46" s="24" t="s">
        <v>23</v>
      </c>
    </row>
    <row r="47" spans="1:4" ht="12.75">
      <c r="A47" s="23"/>
      <c r="B47" s="12">
        <v>791.35</v>
      </c>
      <c r="C47" s="24" t="s">
        <v>50</v>
      </c>
      <c r="D47" s="24" t="s">
        <v>23</v>
      </c>
    </row>
    <row r="48" spans="1:4" ht="12.75">
      <c r="A48" s="23"/>
      <c r="B48" s="12">
        <v>3500</v>
      </c>
      <c r="C48" s="24" t="s">
        <v>51</v>
      </c>
      <c r="D48" s="24" t="s">
        <v>23</v>
      </c>
    </row>
    <row r="49" spans="1:4" ht="12.75">
      <c r="A49" s="23"/>
      <c r="B49" s="12">
        <v>7101.24</v>
      </c>
      <c r="C49" s="24" t="s">
        <v>52</v>
      </c>
      <c r="D49" s="24" t="s">
        <v>23</v>
      </c>
    </row>
    <row r="50" spans="1:4" ht="12.75">
      <c r="A50" s="23"/>
      <c r="B50" s="12">
        <v>7908.76</v>
      </c>
      <c r="C50" s="24" t="s">
        <v>53</v>
      </c>
      <c r="D50" s="24" t="s">
        <v>23</v>
      </c>
    </row>
    <row r="51" spans="1:4" ht="12.75">
      <c r="A51" s="23"/>
      <c r="B51" s="12">
        <v>4522</v>
      </c>
      <c r="C51" s="24" t="s">
        <v>54</v>
      </c>
      <c r="D51" s="24" t="s">
        <v>23</v>
      </c>
    </row>
    <row r="52" spans="1:4" ht="12.75">
      <c r="A52" s="23"/>
      <c r="B52" s="12">
        <v>11597.74</v>
      </c>
      <c r="C52" s="24" t="s">
        <v>55</v>
      </c>
      <c r="D52" s="24" t="s">
        <v>23</v>
      </c>
    </row>
    <row r="53" spans="1:4" ht="12.75">
      <c r="A53" s="23"/>
      <c r="B53" s="12">
        <v>1339.96</v>
      </c>
      <c r="C53" s="24" t="s">
        <v>56</v>
      </c>
      <c r="D53" s="24" t="s">
        <v>57</v>
      </c>
    </row>
    <row r="54" spans="1:4" ht="12.75">
      <c r="A54" s="23"/>
      <c r="B54" s="12">
        <v>4249.7</v>
      </c>
      <c r="C54" s="24" t="s">
        <v>58</v>
      </c>
      <c r="D54" s="24" t="s">
        <v>57</v>
      </c>
    </row>
    <row r="55" spans="1:4" ht="12.75">
      <c r="A55" s="23"/>
      <c r="B55" s="12">
        <v>2210</v>
      </c>
      <c r="C55" s="24" t="s">
        <v>29</v>
      </c>
      <c r="D55" s="24" t="s">
        <v>57</v>
      </c>
    </row>
    <row r="56" spans="1:4" ht="12.75">
      <c r="A56" s="23"/>
      <c r="B56" s="12">
        <v>2245.11</v>
      </c>
      <c r="C56" s="24" t="s">
        <v>59</v>
      </c>
      <c r="D56" s="24" t="s">
        <v>57</v>
      </c>
    </row>
    <row r="57" spans="1:4" ht="12.75">
      <c r="A57" s="23"/>
      <c r="B57" s="12">
        <v>5735.37</v>
      </c>
      <c r="C57" s="24" t="s">
        <v>33</v>
      </c>
      <c r="D57" s="24" t="s">
        <v>57</v>
      </c>
    </row>
    <row r="58" spans="1:4" ht="12.75">
      <c r="A58" s="23"/>
      <c r="B58" s="12">
        <v>1493.65</v>
      </c>
      <c r="C58" s="24" t="s">
        <v>35</v>
      </c>
      <c r="D58" s="24" t="s">
        <v>57</v>
      </c>
    </row>
    <row r="59" spans="1:4" ht="12.75">
      <c r="A59" s="23"/>
      <c r="B59" s="12">
        <v>7680.49</v>
      </c>
      <c r="C59" s="24" t="s">
        <v>60</v>
      </c>
      <c r="D59" s="24" t="s">
        <v>57</v>
      </c>
    </row>
    <row r="60" spans="1:4" ht="12.75">
      <c r="A60" s="23"/>
      <c r="B60" s="12">
        <v>202.18</v>
      </c>
      <c r="C60" s="24" t="s">
        <v>61</v>
      </c>
      <c r="D60" s="24" t="s">
        <v>57</v>
      </c>
    </row>
    <row r="61" spans="1:4" ht="12.75">
      <c r="A61" s="23"/>
      <c r="B61" s="12">
        <v>7133.83</v>
      </c>
      <c r="C61" s="24" t="s">
        <v>62</v>
      </c>
      <c r="D61" s="24" t="s">
        <v>63</v>
      </c>
    </row>
    <row r="62" spans="1:4" ht="12.75">
      <c r="A62" s="23"/>
      <c r="B62" s="12">
        <v>17643.5</v>
      </c>
      <c r="C62" s="24" t="s">
        <v>64</v>
      </c>
      <c r="D62" s="24" t="s">
        <v>63</v>
      </c>
    </row>
    <row r="63" spans="1:4" ht="12.75">
      <c r="A63" s="23"/>
      <c r="B63" s="12">
        <v>12320</v>
      </c>
      <c r="C63" s="24" t="s">
        <v>65</v>
      </c>
      <c r="D63" s="24" t="s">
        <v>63</v>
      </c>
    </row>
    <row r="64" spans="1:4" ht="12.75">
      <c r="A64" s="23"/>
      <c r="B64" s="12">
        <v>14833.45</v>
      </c>
      <c r="C64" s="24" t="s">
        <v>66</v>
      </c>
      <c r="D64" s="24" t="s">
        <v>63</v>
      </c>
    </row>
    <row r="65" spans="1:4" ht="12.75">
      <c r="A65" s="23"/>
      <c r="B65" s="12">
        <v>1304.91</v>
      </c>
      <c r="C65" s="24" t="s">
        <v>27</v>
      </c>
      <c r="D65" s="24" t="s">
        <v>67</v>
      </c>
    </row>
    <row r="66" spans="1:4" ht="12.75">
      <c r="A66" s="23"/>
      <c r="B66" s="12">
        <v>13290.55</v>
      </c>
      <c r="C66" s="24" t="s">
        <v>68</v>
      </c>
      <c r="D66" s="24" t="s">
        <v>67</v>
      </c>
    </row>
    <row r="67" spans="1:4" ht="12.75">
      <c r="A67" s="23"/>
      <c r="B67" s="12">
        <v>9586.64</v>
      </c>
      <c r="C67" s="24" t="s">
        <v>69</v>
      </c>
      <c r="D67" s="24" t="s">
        <v>70</v>
      </c>
    </row>
    <row r="68" spans="1:4" ht="12.75">
      <c r="A68" s="23"/>
      <c r="B68" s="12">
        <v>78.54</v>
      </c>
      <c r="C68" s="24" t="s">
        <v>71</v>
      </c>
      <c r="D68" s="24" t="s">
        <v>70</v>
      </c>
    </row>
    <row r="69" spans="1:4" ht="12.75">
      <c r="A69" s="23"/>
      <c r="B69" s="12">
        <v>4391.1</v>
      </c>
      <c r="C69" s="24" t="s">
        <v>72</v>
      </c>
      <c r="D69" s="24" t="s">
        <v>70</v>
      </c>
    </row>
    <row r="70" spans="1:4" ht="12.75">
      <c r="A70" s="23"/>
      <c r="B70" s="12">
        <v>13107.26</v>
      </c>
      <c r="C70" s="24" t="s">
        <v>73</v>
      </c>
      <c r="D70" s="24" t="s">
        <v>70</v>
      </c>
    </row>
    <row r="71" spans="1:4" ht="12.75">
      <c r="A71" s="23"/>
      <c r="B71" s="12">
        <v>1237.45</v>
      </c>
      <c r="C71" s="24" t="s">
        <v>74</v>
      </c>
      <c r="D71" s="24" t="s">
        <v>70</v>
      </c>
    </row>
    <row r="72" spans="1:4" ht="12.75">
      <c r="A72" s="23"/>
      <c r="B72" s="12">
        <v>46445.7</v>
      </c>
      <c r="C72" s="24" t="s">
        <v>75</v>
      </c>
      <c r="D72" s="24" t="s">
        <v>70</v>
      </c>
    </row>
    <row r="73" spans="1:4" ht="12.75">
      <c r="A73" s="23"/>
      <c r="B73" s="12">
        <v>2299.08</v>
      </c>
      <c r="C73" s="24" t="s">
        <v>76</v>
      </c>
      <c r="D73" s="24" t="s">
        <v>70</v>
      </c>
    </row>
    <row r="74" spans="1:4" ht="12.75">
      <c r="A74" s="23"/>
      <c r="B74" s="12">
        <v>7854</v>
      </c>
      <c r="C74" s="24" t="s">
        <v>33</v>
      </c>
      <c r="D74" s="24" t="s">
        <v>77</v>
      </c>
    </row>
    <row r="75" spans="1:4" ht="12.75">
      <c r="A75" s="23"/>
      <c r="B75" s="12">
        <v>13791.93</v>
      </c>
      <c r="C75" s="24" t="s">
        <v>34</v>
      </c>
      <c r="D75" s="24" t="s">
        <v>77</v>
      </c>
    </row>
    <row r="76" spans="1:4" ht="12.75">
      <c r="A76" s="23"/>
      <c r="B76" s="12">
        <v>11375.94</v>
      </c>
      <c r="C76" s="24" t="s">
        <v>78</v>
      </c>
      <c r="D76" s="24" t="s">
        <v>79</v>
      </c>
    </row>
    <row r="77" spans="1:4" ht="12.75">
      <c r="A77" s="23"/>
      <c r="B77" s="12">
        <v>70093.24</v>
      </c>
      <c r="C77" s="24" t="s">
        <v>80</v>
      </c>
      <c r="D77" s="24" t="s">
        <v>79</v>
      </c>
    </row>
    <row r="78" spans="1:4" ht="12.75">
      <c r="A78" s="23"/>
      <c r="B78" s="12">
        <v>106728.82</v>
      </c>
      <c r="C78" s="24" t="s">
        <v>81</v>
      </c>
      <c r="D78" s="24" t="s">
        <v>79</v>
      </c>
    </row>
    <row r="79" spans="1:4" ht="12.75">
      <c r="A79" s="23"/>
      <c r="B79" s="12">
        <v>56280.29</v>
      </c>
      <c r="C79" s="24" t="s">
        <v>82</v>
      </c>
      <c r="D79" s="24" t="s">
        <v>79</v>
      </c>
    </row>
    <row r="80" spans="1:4" ht="12.75">
      <c r="A80" s="23"/>
      <c r="B80" s="12">
        <v>48448.98</v>
      </c>
      <c r="C80" s="24" t="s">
        <v>83</v>
      </c>
      <c r="D80" s="24" t="s">
        <v>79</v>
      </c>
    </row>
    <row r="81" spans="1:4" ht="12.75">
      <c r="A81" s="23"/>
      <c r="B81" s="12">
        <v>424218.57</v>
      </c>
      <c r="C81" s="24" t="s">
        <v>84</v>
      </c>
      <c r="D81" s="24" t="s">
        <v>85</v>
      </c>
    </row>
    <row r="82" spans="1:4" ht="12.75">
      <c r="A82" s="23"/>
      <c r="B82" s="12">
        <v>4669.47</v>
      </c>
      <c r="C82" s="24" t="s">
        <v>38</v>
      </c>
      <c r="D82" s="24" t="s">
        <v>85</v>
      </c>
    </row>
    <row r="83" spans="1:4" ht="12.75">
      <c r="A83" s="23"/>
      <c r="B83" s="12">
        <v>275000</v>
      </c>
      <c r="C83" s="24" t="s">
        <v>86</v>
      </c>
      <c r="D83" s="24" t="s">
        <v>85</v>
      </c>
    </row>
    <row r="84" spans="1:4" ht="12.75">
      <c r="A84" s="23"/>
      <c r="B84" s="12">
        <v>10834.58</v>
      </c>
      <c r="C84" s="24" t="s">
        <v>87</v>
      </c>
      <c r="D84" s="24" t="s">
        <v>88</v>
      </c>
    </row>
    <row r="85" spans="1:4" ht="12.75">
      <c r="A85" s="23"/>
      <c r="B85" s="12">
        <v>20431.71</v>
      </c>
      <c r="C85" s="24" t="s">
        <v>89</v>
      </c>
      <c r="D85" s="24" t="s">
        <v>88</v>
      </c>
    </row>
    <row r="86" spans="1:4" ht="12.75">
      <c r="A86" s="23"/>
      <c r="B86" s="12">
        <v>540</v>
      </c>
      <c r="C86" s="24" t="s">
        <v>90</v>
      </c>
      <c r="D86" s="24" t="s">
        <v>88</v>
      </c>
    </row>
    <row r="87" spans="1:4" ht="12.75">
      <c r="A87" s="23"/>
      <c r="B87" s="12">
        <v>5045.6</v>
      </c>
      <c r="C87" s="24" t="s">
        <v>91</v>
      </c>
      <c r="D87" s="24" t="s">
        <v>88</v>
      </c>
    </row>
    <row r="88" spans="1:4" ht="12.75">
      <c r="A88" s="23"/>
      <c r="B88" s="12">
        <v>12901.27</v>
      </c>
      <c r="C88" s="24" t="s">
        <v>92</v>
      </c>
      <c r="D88" s="24" t="s">
        <v>88</v>
      </c>
    </row>
    <row r="89" spans="1:4" ht="12.75">
      <c r="A89" s="23"/>
      <c r="B89" s="12">
        <v>3681.86</v>
      </c>
      <c r="C89" s="24" t="s">
        <v>93</v>
      </c>
      <c r="D89" s="24" t="s">
        <v>94</v>
      </c>
    </row>
    <row r="90" spans="1:4" ht="12.75">
      <c r="A90" s="23"/>
      <c r="B90" s="12">
        <v>8232.42</v>
      </c>
      <c r="C90" s="24" t="s">
        <v>95</v>
      </c>
      <c r="D90" s="24" t="s">
        <v>94</v>
      </c>
    </row>
    <row r="91" spans="1:4" ht="12.75">
      <c r="A91" s="23"/>
      <c r="B91" s="12">
        <v>309.4</v>
      </c>
      <c r="C91" s="24" t="s">
        <v>96</v>
      </c>
      <c r="D91" s="24" t="s">
        <v>94</v>
      </c>
    </row>
    <row r="92" spans="1:4" ht="12.75">
      <c r="A92" s="23"/>
      <c r="B92" s="12">
        <v>4641</v>
      </c>
      <c r="C92" s="24" t="s">
        <v>97</v>
      </c>
      <c r="D92" s="24" t="s">
        <v>94</v>
      </c>
    </row>
    <row r="93" spans="1:4" ht="12.75">
      <c r="A93" s="23"/>
      <c r="B93" s="12">
        <v>740.66</v>
      </c>
      <c r="C93" s="24" t="s">
        <v>98</v>
      </c>
      <c r="D93" s="24" t="s">
        <v>94</v>
      </c>
    </row>
    <row r="94" spans="1:4" ht="12.75">
      <c r="A94" s="23"/>
      <c r="B94" s="12">
        <v>650.57</v>
      </c>
      <c r="C94" s="24" t="s">
        <v>99</v>
      </c>
      <c r="D94" s="24" t="s">
        <v>94</v>
      </c>
    </row>
    <row r="95" spans="1:4" ht="12.75">
      <c r="A95" s="23"/>
      <c r="B95" s="12">
        <v>1856.4</v>
      </c>
      <c r="C95" s="24" t="s">
        <v>100</v>
      </c>
      <c r="D95" s="24" t="s">
        <v>94</v>
      </c>
    </row>
    <row r="96" spans="1:4" ht="12.75">
      <c r="A96" s="23"/>
      <c r="B96" s="12">
        <v>3965.08</v>
      </c>
      <c r="C96" s="24" t="s">
        <v>101</v>
      </c>
      <c r="D96" s="24" t="s">
        <v>94</v>
      </c>
    </row>
    <row r="97" spans="1:4" ht="12.75">
      <c r="A97" s="23"/>
      <c r="B97" s="12">
        <v>261.8</v>
      </c>
      <c r="C97" s="24" t="s">
        <v>102</v>
      </c>
      <c r="D97" s="24" t="s">
        <v>94</v>
      </c>
    </row>
    <row r="98" spans="1:4" ht="12.75">
      <c r="A98" s="23"/>
      <c r="B98" s="12">
        <v>1642.2</v>
      </c>
      <c r="C98" s="24" t="s">
        <v>103</v>
      </c>
      <c r="D98" s="24" t="s">
        <v>94</v>
      </c>
    </row>
    <row r="99" spans="1:4" ht="12.75">
      <c r="A99" s="23"/>
      <c r="B99" s="12">
        <v>968.72</v>
      </c>
      <c r="C99" s="24" t="s">
        <v>104</v>
      </c>
      <c r="D99" s="24" t="s">
        <v>105</v>
      </c>
    </row>
    <row r="100" spans="1:4" ht="12.75">
      <c r="A100" s="23"/>
      <c r="B100" s="12">
        <v>2967.1</v>
      </c>
      <c r="C100" s="24" t="s">
        <v>34</v>
      </c>
      <c r="D100" s="24" t="s">
        <v>105</v>
      </c>
    </row>
    <row r="101" spans="1:4" ht="12.75">
      <c r="A101" s="23"/>
      <c r="B101" s="12">
        <v>355</v>
      </c>
      <c r="C101" s="24" t="s">
        <v>106</v>
      </c>
      <c r="D101" s="24" t="s">
        <v>105</v>
      </c>
    </row>
    <row r="102" spans="1:4" ht="12.75">
      <c r="A102" s="23"/>
      <c r="B102" s="12">
        <v>2227.68</v>
      </c>
      <c r="C102" s="24" t="s">
        <v>107</v>
      </c>
      <c r="D102" s="24" t="s">
        <v>105</v>
      </c>
    </row>
    <row r="103" spans="1:4" ht="12.75">
      <c r="A103" s="23"/>
      <c r="B103" s="12">
        <v>3382</v>
      </c>
      <c r="C103" s="24" t="s">
        <v>108</v>
      </c>
      <c r="D103" s="24" t="s">
        <v>105</v>
      </c>
    </row>
    <row r="104" spans="1:4" ht="12.75">
      <c r="A104" s="23"/>
      <c r="B104" s="12">
        <v>738.75</v>
      </c>
      <c r="C104" s="24" t="s">
        <v>109</v>
      </c>
      <c r="D104" s="24" t="s">
        <v>105</v>
      </c>
    </row>
    <row r="105" spans="1:4" ht="12.75">
      <c r="A105" s="23"/>
      <c r="B105" s="12">
        <v>5750</v>
      </c>
      <c r="C105" s="24" t="s">
        <v>110</v>
      </c>
      <c r="D105" s="24" t="s">
        <v>105</v>
      </c>
    </row>
    <row r="106" spans="1:4" ht="12.75">
      <c r="A106" s="23"/>
      <c r="B106" s="12">
        <v>1150</v>
      </c>
      <c r="C106" s="24" t="s">
        <v>111</v>
      </c>
      <c r="D106" s="24" t="s">
        <v>105</v>
      </c>
    </row>
    <row r="107" spans="1:4" ht="12.75">
      <c r="A107" s="23"/>
      <c r="B107" s="12">
        <v>130510.8</v>
      </c>
      <c r="C107" s="24" t="s">
        <v>112</v>
      </c>
      <c r="D107" s="24" t="s">
        <v>113</v>
      </c>
    </row>
    <row r="108" spans="1:4" ht="12.75">
      <c r="A108" s="23"/>
      <c r="B108" s="12">
        <v>3873.57</v>
      </c>
      <c r="C108" s="24" t="s">
        <v>114</v>
      </c>
      <c r="D108" s="24" t="s">
        <v>113</v>
      </c>
    </row>
    <row r="109" spans="1:4" ht="12.75">
      <c r="A109" s="23"/>
      <c r="B109" s="12">
        <v>4740.43</v>
      </c>
      <c r="C109" s="24" t="s">
        <v>115</v>
      </c>
      <c r="D109" s="24" t="s">
        <v>113</v>
      </c>
    </row>
    <row r="110" spans="1:4" ht="12.75">
      <c r="A110" s="23"/>
      <c r="B110" s="12">
        <v>17206.77</v>
      </c>
      <c r="C110" s="24" t="s">
        <v>116</v>
      </c>
      <c r="D110" s="24" t="s">
        <v>113</v>
      </c>
    </row>
    <row r="111" spans="1:4" ht="12.75">
      <c r="A111" s="23"/>
      <c r="B111" s="12">
        <v>763</v>
      </c>
      <c r="C111" s="24" t="s">
        <v>117</v>
      </c>
      <c r="D111" s="24" t="s">
        <v>113</v>
      </c>
    </row>
    <row r="112" spans="1:4" ht="12.75">
      <c r="A112" s="23"/>
      <c r="B112" s="12">
        <v>40420.47</v>
      </c>
      <c r="C112" s="24" t="s">
        <v>118</v>
      </c>
      <c r="D112" s="24" t="s">
        <v>113</v>
      </c>
    </row>
    <row r="113" spans="1:4" ht="12.75">
      <c r="A113" s="23"/>
      <c r="B113" s="12">
        <v>9301.67</v>
      </c>
      <c r="C113" s="24" t="s">
        <v>119</v>
      </c>
      <c r="D113" s="24" t="s">
        <v>113</v>
      </c>
    </row>
    <row r="114" spans="1:4" ht="12.75">
      <c r="A114" s="23"/>
      <c r="B114" s="12">
        <v>2403.45</v>
      </c>
      <c r="C114" s="24" t="s">
        <v>120</v>
      </c>
      <c r="D114" s="24" t="s">
        <v>113</v>
      </c>
    </row>
    <row r="115" spans="1:4" ht="12.75">
      <c r="A115" s="23"/>
      <c r="B115" s="12">
        <v>85.38</v>
      </c>
      <c r="C115" s="24" t="s">
        <v>121</v>
      </c>
      <c r="D115" s="24" t="s">
        <v>113</v>
      </c>
    </row>
    <row r="116" spans="1:4" ht="12.75">
      <c r="A116" s="23"/>
      <c r="B116" s="12">
        <v>1468.22</v>
      </c>
      <c r="C116" s="24" t="s">
        <v>122</v>
      </c>
      <c r="D116" s="24" t="s">
        <v>113</v>
      </c>
    </row>
    <row r="117" spans="1:4" ht="12.75">
      <c r="A117" s="23"/>
      <c r="B117" s="12">
        <v>1640.45</v>
      </c>
      <c r="C117" s="24" t="s">
        <v>123</v>
      </c>
      <c r="D117" s="24" t="s">
        <v>113</v>
      </c>
    </row>
    <row r="118" spans="1:4" ht="12.75">
      <c r="A118" s="23"/>
      <c r="B118" s="12">
        <v>14205.36</v>
      </c>
      <c r="C118" s="24" t="s">
        <v>124</v>
      </c>
      <c r="D118" s="24" t="s">
        <v>113</v>
      </c>
    </row>
    <row r="119" spans="1:4" ht="12.75">
      <c r="A119" s="23"/>
      <c r="B119" s="12">
        <v>12055.98</v>
      </c>
      <c r="C119" s="24" t="s">
        <v>125</v>
      </c>
      <c r="D119" s="24" t="s">
        <v>113</v>
      </c>
    </row>
    <row r="120" spans="1:4" ht="12.75">
      <c r="A120" s="23"/>
      <c r="B120" s="12">
        <v>11633.61</v>
      </c>
      <c r="C120" s="24" t="s">
        <v>126</v>
      </c>
      <c r="D120" s="24" t="s">
        <v>113</v>
      </c>
    </row>
    <row r="121" spans="1:4" ht="12.75">
      <c r="A121" s="23"/>
      <c r="B121" s="12">
        <v>8024.79</v>
      </c>
      <c r="C121" s="24" t="s">
        <v>127</v>
      </c>
      <c r="D121" s="24" t="s">
        <v>113</v>
      </c>
    </row>
    <row r="122" spans="1:4" ht="12.75">
      <c r="A122" s="23"/>
      <c r="B122" s="12">
        <v>13972.45</v>
      </c>
      <c r="C122" s="24" t="s">
        <v>128</v>
      </c>
      <c r="D122" s="24" t="s">
        <v>113</v>
      </c>
    </row>
    <row r="123" spans="1:4" ht="12.75">
      <c r="A123" s="23"/>
      <c r="B123" s="12">
        <v>9039.93</v>
      </c>
      <c r="C123" s="24" t="s">
        <v>129</v>
      </c>
      <c r="D123" s="24" t="s">
        <v>113</v>
      </c>
    </row>
    <row r="124" spans="1:4" ht="12.75">
      <c r="A124" s="23"/>
      <c r="B124" s="12">
        <v>2692.85</v>
      </c>
      <c r="C124" s="24" t="s">
        <v>69</v>
      </c>
      <c r="D124" s="24" t="s">
        <v>113</v>
      </c>
    </row>
    <row r="125" spans="1:4" ht="12.75">
      <c r="A125" s="23"/>
      <c r="B125" s="12">
        <v>983.02</v>
      </c>
      <c r="C125" s="24" t="s">
        <v>27</v>
      </c>
      <c r="D125" s="24" t="s">
        <v>130</v>
      </c>
    </row>
    <row r="126" spans="1:4" ht="12.75">
      <c r="A126" s="23"/>
      <c r="B126" s="12">
        <v>3854.01</v>
      </c>
      <c r="C126" s="24" t="s">
        <v>28</v>
      </c>
      <c r="D126" s="24" t="s">
        <v>130</v>
      </c>
    </row>
    <row r="127" spans="1:4" ht="12.75">
      <c r="A127" s="23"/>
      <c r="B127" s="12">
        <v>355.81</v>
      </c>
      <c r="C127" s="24" t="s">
        <v>131</v>
      </c>
      <c r="D127" s="24" t="s">
        <v>132</v>
      </c>
    </row>
    <row r="128" spans="1:4" ht="12.75">
      <c r="A128" s="23"/>
      <c r="B128" s="12">
        <v>3424.99</v>
      </c>
      <c r="C128" s="24" t="s">
        <v>133</v>
      </c>
      <c r="D128" s="24" t="s">
        <v>132</v>
      </c>
    </row>
    <row r="129" spans="1:4" ht="12.75">
      <c r="A129" s="23"/>
      <c r="B129" s="12">
        <v>21205.8</v>
      </c>
      <c r="C129" s="24" t="s">
        <v>134</v>
      </c>
      <c r="D129" s="24" t="s">
        <v>135</v>
      </c>
    </row>
    <row r="130" spans="1:4" ht="12.75">
      <c r="A130" s="23"/>
      <c r="B130" s="12">
        <v>59.5</v>
      </c>
      <c r="C130" s="24" t="s">
        <v>99</v>
      </c>
      <c r="D130" s="24" t="s">
        <v>135</v>
      </c>
    </row>
    <row r="131" spans="1:4" ht="12.75">
      <c r="A131" s="23"/>
      <c r="B131" s="12">
        <v>52</v>
      </c>
      <c r="C131" s="24" t="s">
        <v>136</v>
      </c>
      <c r="D131" s="24" t="s">
        <v>135</v>
      </c>
    </row>
    <row r="132" spans="1:4" ht="12.75">
      <c r="A132" s="23"/>
      <c r="B132" s="12">
        <v>975</v>
      </c>
      <c r="C132" s="24" t="s">
        <v>137</v>
      </c>
      <c r="D132" s="24" t="s">
        <v>135</v>
      </c>
    </row>
    <row r="133" spans="1:4" ht="12.75">
      <c r="A133" s="23"/>
      <c r="B133" s="12">
        <v>4350</v>
      </c>
      <c r="C133" s="24" t="s">
        <v>138</v>
      </c>
      <c r="D133" s="24" t="s">
        <v>135</v>
      </c>
    </row>
    <row r="134" spans="1:4" ht="12.75">
      <c r="A134" s="23"/>
      <c r="B134" s="12">
        <v>32667.88</v>
      </c>
      <c r="C134" s="24" t="s">
        <v>139</v>
      </c>
      <c r="D134" s="24" t="s">
        <v>140</v>
      </c>
    </row>
    <row r="135" spans="1:4" ht="12.75">
      <c r="A135" s="23"/>
      <c r="B135" s="12">
        <v>963.9</v>
      </c>
      <c r="C135" s="24" t="s">
        <v>141</v>
      </c>
      <c r="D135" s="24" t="s">
        <v>140</v>
      </c>
    </row>
    <row r="136" spans="1:4" ht="12.75">
      <c r="A136" s="23"/>
      <c r="B136" s="12">
        <v>1692.67</v>
      </c>
      <c r="C136" s="24" t="s">
        <v>142</v>
      </c>
      <c r="D136" s="24" t="s">
        <v>140</v>
      </c>
    </row>
    <row r="137" spans="1:4" ht="12.75">
      <c r="A137" s="23"/>
      <c r="B137" s="12">
        <v>9990</v>
      </c>
      <c r="C137" s="24" t="s">
        <v>102</v>
      </c>
      <c r="D137" s="24" t="s">
        <v>140</v>
      </c>
    </row>
    <row r="138" spans="1:4" ht="12.75">
      <c r="A138" s="23"/>
      <c r="B138" s="12">
        <v>4092.41</v>
      </c>
      <c r="C138" s="24" t="s">
        <v>143</v>
      </c>
      <c r="D138" s="24" t="s">
        <v>140</v>
      </c>
    </row>
    <row r="139" spans="1:4" ht="12.75">
      <c r="A139" s="23"/>
      <c r="B139" s="12">
        <v>300</v>
      </c>
      <c r="C139" s="24" t="s">
        <v>144</v>
      </c>
      <c r="D139" s="24" t="s">
        <v>145</v>
      </c>
    </row>
    <row r="140" spans="1:4" ht="12.75">
      <c r="A140" s="23"/>
      <c r="B140" s="12">
        <v>786.18</v>
      </c>
      <c r="C140" s="24" t="s">
        <v>35</v>
      </c>
      <c r="D140" s="24" t="s">
        <v>146</v>
      </c>
    </row>
    <row r="141" spans="1:4" ht="12.75">
      <c r="A141" s="23"/>
      <c r="B141" s="12">
        <v>25451.64</v>
      </c>
      <c r="C141" s="24" t="s">
        <v>147</v>
      </c>
      <c r="D141" s="24" t="s">
        <v>146</v>
      </c>
    </row>
    <row r="142" spans="1:4" ht="12.75">
      <c r="A142" s="23"/>
      <c r="B142" s="12">
        <v>467.96</v>
      </c>
      <c r="C142" s="24" t="s">
        <v>44</v>
      </c>
      <c r="D142" s="24" t="s">
        <v>146</v>
      </c>
    </row>
    <row r="143" spans="1:4" ht="12.75">
      <c r="A143" s="23"/>
      <c r="B143" s="12">
        <v>1912</v>
      </c>
      <c r="C143" s="24" t="s">
        <v>49</v>
      </c>
      <c r="D143" s="24" t="s">
        <v>146</v>
      </c>
    </row>
    <row r="144" spans="1:4" ht="12.75">
      <c r="A144" s="23"/>
      <c r="B144" s="12">
        <v>66303.23</v>
      </c>
      <c r="C144" s="24" t="s">
        <v>48</v>
      </c>
      <c r="D144" s="24" t="s">
        <v>148</v>
      </c>
    </row>
    <row r="145" spans="1:4" ht="14.25">
      <c r="A145" s="23"/>
      <c r="B145" s="12"/>
      <c r="C145" s="25"/>
      <c r="D145" s="24"/>
    </row>
    <row r="146" spans="1:4" ht="12.75">
      <c r="A146" s="23"/>
      <c r="B146" s="12"/>
      <c r="C146" s="24"/>
      <c r="D146" s="24"/>
    </row>
    <row r="147" spans="1:4" ht="15.75">
      <c r="A147" s="11"/>
      <c r="B147" s="12"/>
      <c r="C147" s="14"/>
      <c r="D147" s="9"/>
    </row>
    <row r="148" spans="1:4" ht="14.25" customHeight="1">
      <c r="A148" s="15" t="s">
        <v>11</v>
      </c>
      <c r="B148" s="5">
        <v>0</v>
      </c>
      <c r="C148" s="6"/>
      <c r="D148" s="6"/>
    </row>
    <row r="149" spans="1:4" ht="12.75">
      <c r="A149" s="15"/>
      <c r="B149" s="5"/>
      <c r="C149" s="6"/>
      <c r="D149" s="6"/>
    </row>
    <row r="150" spans="1:4" ht="12.75">
      <c r="A150" s="9"/>
      <c r="B150" s="10"/>
      <c r="C150" s="9"/>
      <c r="D150" s="9"/>
    </row>
    <row r="151" spans="1:4" ht="12.75">
      <c r="A151" s="9"/>
      <c r="B151" s="10"/>
      <c r="C151" s="9"/>
      <c r="D151" s="9"/>
    </row>
    <row r="152" spans="1:4" ht="12.75">
      <c r="A152" s="9"/>
      <c r="B152" s="10"/>
      <c r="C152" s="9"/>
      <c r="D152" s="9"/>
    </row>
    <row r="153" spans="1:4" ht="12.75">
      <c r="A153" s="9"/>
      <c r="B153" s="10"/>
      <c r="C153" s="9"/>
      <c r="D153" s="9"/>
    </row>
    <row r="154" spans="1:4" ht="12.75">
      <c r="A154" s="4" t="s">
        <v>12</v>
      </c>
      <c r="B154" s="5">
        <f>B156+B157</f>
        <v>0</v>
      </c>
      <c r="C154" s="6"/>
      <c r="D154" s="6"/>
    </row>
    <row r="155" spans="1:4" ht="12.75">
      <c r="A155" s="4"/>
      <c r="B155" s="5"/>
      <c r="C155" s="6"/>
      <c r="D155" s="6"/>
    </row>
    <row r="156" spans="1:4" ht="12.75">
      <c r="A156" s="9"/>
      <c r="B156" s="10"/>
      <c r="C156" s="9"/>
      <c r="D156" s="9"/>
    </row>
    <row r="157" spans="1:4" ht="12.75">
      <c r="A157" s="9"/>
      <c r="B157" s="10"/>
      <c r="C157" s="9"/>
      <c r="D157" s="9"/>
    </row>
    <row r="158" spans="1:4" ht="12.75">
      <c r="A158" s="9"/>
      <c r="B158" s="10"/>
      <c r="C158" s="9"/>
      <c r="D158" s="9"/>
    </row>
    <row r="159" spans="1:4" ht="12.75">
      <c r="A159" s="9"/>
      <c r="B159" s="10"/>
      <c r="C159" s="9"/>
      <c r="D159" s="9"/>
    </row>
    <row r="160" spans="1:4" ht="15.75">
      <c r="A160" s="16" t="s">
        <v>13</v>
      </c>
      <c r="B160" s="5">
        <f>B14+B20+B148+B154</f>
        <v>1854417.72</v>
      </c>
      <c r="C160" s="16"/>
      <c r="D160" s="16"/>
    </row>
    <row r="161" ht="12.75">
      <c r="B161" s="17"/>
    </row>
    <row r="162" ht="12.75">
      <c r="B162" s="17"/>
    </row>
    <row r="163" spans="1:4" ht="15.75">
      <c r="A163" s="18" t="s">
        <v>14</v>
      </c>
      <c r="B163" s="17"/>
      <c r="C163" s="1" t="s">
        <v>15</v>
      </c>
      <c r="D163" s="1"/>
    </row>
    <row r="164" spans="1:4" ht="15.75">
      <c r="A164" s="19" t="s">
        <v>149</v>
      </c>
      <c r="B164" s="17"/>
      <c r="C164" s="20" t="s">
        <v>150</v>
      </c>
      <c r="D164" s="20"/>
    </row>
    <row r="165" ht="12.75">
      <c r="B165" s="17"/>
    </row>
    <row r="166" ht="12.75">
      <c r="B166" s="17"/>
    </row>
    <row r="167" ht="12.75">
      <c r="B167" s="17"/>
    </row>
    <row r="168" spans="2:4" ht="15.75">
      <c r="B168" s="17"/>
      <c r="C168" s="1" t="s">
        <v>18</v>
      </c>
      <c r="D168" s="1"/>
    </row>
    <row r="169" spans="2:4" ht="15.75">
      <c r="B169" s="17"/>
      <c r="C169" s="1" t="s">
        <v>19</v>
      </c>
      <c r="D169" s="1"/>
    </row>
  </sheetData>
  <sheetProtection selectLockedCells="1" selectUnlockedCells="1"/>
  <mergeCells count="26"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0:A21"/>
    <mergeCell ref="B20:B21"/>
    <mergeCell ref="C20:C21"/>
    <mergeCell ref="D20:D21"/>
    <mergeCell ref="A148:A149"/>
    <mergeCell ref="B148:B149"/>
    <mergeCell ref="C148:C149"/>
    <mergeCell ref="D148:D149"/>
    <mergeCell ref="A154:A155"/>
    <mergeCell ref="B154:B155"/>
    <mergeCell ref="C154:C155"/>
    <mergeCell ref="D154:D155"/>
    <mergeCell ref="C163:D163"/>
    <mergeCell ref="C164:D164"/>
    <mergeCell ref="C168:D168"/>
    <mergeCell ref="C169:D16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D41"/>
  <sheetViews>
    <sheetView workbookViewId="0" topLeftCell="A8">
      <selection activeCell="F16" sqref="F16"/>
    </sheetView>
  </sheetViews>
  <sheetFormatPr defaultColWidth="9.140625" defaultRowHeight="12.75"/>
  <cols>
    <col min="1" max="1" width="30.8515625" style="0" customWidth="1"/>
    <col min="2" max="2" width="15.421875" style="0" customWidth="1"/>
    <col min="3" max="3" width="29.7109375" style="0" customWidth="1"/>
    <col min="4" max="4" width="28.140625" style="0" customWidth="1"/>
    <col min="5" max="16384" width="1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2829728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>
        <v>2829728</v>
      </c>
      <c r="C17" s="9" t="s">
        <v>151</v>
      </c>
      <c r="D17" s="9" t="s">
        <v>152</v>
      </c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4" t="s">
        <v>10</v>
      </c>
      <c r="B21" s="5">
        <f>SUM(B23:B24)</f>
        <v>0</v>
      </c>
      <c r="C21" s="6"/>
      <c r="D21" s="6"/>
    </row>
    <row r="22" spans="1:4" ht="12.75">
      <c r="A22" s="4"/>
      <c r="B22" s="5"/>
      <c r="C22" s="6"/>
      <c r="D22" s="6"/>
    </row>
    <row r="23" spans="1:4" ht="13.5" customHeight="1">
      <c r="A23" s="26"/>
      <c r="B23" s="27"/>
      <c r="C23" s="28"/>
      <c r="D23" s="28"/>
    </row>
    <row r="24" spans="1:4" ht="13.5">
      <c r="A24" s="29"/>
      <c r="B24" s="30"/>
      <c r="C24" s="28"/>
      <c r="D24" s="31"/>
    </row>
    <row r="25" spans="1:4" ht="14.25" customHeight="1">
      <c r="A25" s="15" t="s">
        <v>11</v>
      </c>
      <c r="B25" s="5">
        <v>0</v>
      </c>
      <c r="C25" s="6"/>
      <c r="D25" s="6"/>
    </row>
    <row r="26" spans="1:4" ht="12.75">
      <c r="A26" s="15"/>
      <c r="B26" s="5"/>
      <c r="C26" s="6"/>
      <c r="D26" s="6"/>
    </row>
    <row r="27" spans="1:4" ht="12.75">
      <c r="A27" s="9"/>
      <c r="B27" s="10"/>
      <c r="C27" s="9"/>
      <c r="D27" s="9"/>
    </row>
    <row r="28" spans="1:4" ht="12.75">
      <c r="A28" s="4" t="s">
        <v>12</v>
      </c>
      <c r="B28" s="5">
        <v>0</v>
      </c>
      <c r="C28" s="6"/>
      <c r="D28" s="6"/>
    </row>
    <row r="29" spans="1:4" ht="12.75">
      <c r="A29" s="4"/>
      <c r="B29" s="5"/>
      <c r="C29" s="6"/>
      <c r="D29" s="6"/>
    </row>
    <row r="30" spans="1:4" ht="12.75">
      <c r="A30" s="9"/>
      <c r="B30" s="10"/>
      <c r="C30" s="9"/>
      <c r="D30" s="9"/>
    </row>
    <row r="31" spans="1:4" ht="12.75">
      <c r="A31" s="9"/>
      <c r="B31" s="10"/>
      <c r="C31" s="9"/>
      <c r="D31" s="9"/>
    </row>
    <row r="32" spans="1:4" ht="15.75">
      <c r="A32" s="16" t="s">
        <v>13</v>
      </c>
      <c r="B32" s="5">
        <f>B21+B15</f>
        <v>2829728</v>
      </c>
      <c r="C32" s="16"/>
      <c r="D32" s="16"/>
    </row>
    <row r="33" ht="12.75">
      <c r="B33" s="17"/>
    </row>
    <row r="34" ht="12.75">
      <c r="B34" s="17"/>
    </row>
    <row r="35" spans="1:4" ht="15.75">
      <c r="A35" s="18" t="s">
        <v>14</v>
      </c>
      <c r="B35" s="17"/>
      <c r="C35" s="1" t="s">
        <v>15</v>
      </c>
      <c r="D35" s="1"/>
    </row>
    <row r="36" spans="1:4" ht="15.75">
      <c r="A36" s="19" t="s">
        <v>16</v>
      </c>
      <c r="B36" s="17"/>
      <c r="C36" s="20" t="s">
        <v>153</v>
      </c>
      <c r="D36" s="20"/>
    </row>
    <row r="37" ht="12.75">
      <c r="B37" s="17"/>
    </row>
    <row r="38" ht="12.75">
      <c r="B38" s="17"/>
    </row>
    <row r="39" ht="12.75">
      <c r="B39" s="17"/>
    </row>
    <row r="40" spans="2:4" ht="15.75">
      <c r="B40" s="17"/>
      <c r="C40" s="1" t="s">
        <v>18</v>
      </c>
      <c r="D40" s="1"/>
    </row>
    <row r="41" spans="2:4" ht="15.75">
      <c r="B41" s="17"/>
      <c r="C41" s="1" t="s">
        <v>19</v>
      </c>
      <c r="D41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25:A26"/>
    <mergeCell ref="B25:B26"/>
    <mergeCell ref="C25:C26"/>
    <mergeCell ref="D25:D26"/>
    <mergeCell ref="A28:A29"/>
    <mergeCell ref="B28:B29"/>
    <mergeCell ref="C28:C29"/>
    <mergeCell ref="D28:D29"/>
    <mergeCell ref="C35:D35"/>
    <mergeCell ref="C36:D36"/>
    <mergeCell ref="C40:D40"/>
    <mergeCell ref="C41:D4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9"/>
  <sheetViews>
    <sheetView workbookViewId="0" topLeftCell="A25">
      <selection activeCell="B44" sqref="B44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23.00390625" style="0" customWidth="1"/>
    <col min="4" max="4" width="29.0039062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391497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>
        <v>391497</v>
      </c>
      <c r="C17" s="9" t="s">
        <v>154</v>
      </c>
      <c r="D17" s="9" t="s">
        <v>152</v>
      </c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9"/>
      <c r="B21" s="10"/>
      <c r="C21" s="9"/>
      <c r="D21" s="9"/>
    </row>
    <row r="22" spans="1:4" ht="12.75">
      <c r="A22" s="9"/>
      <c r="B22" s="10"/>
      <c r="C22" s="9"/>
      <c r="D22" s="9"/>
    </row>
    <row r="23" spans="1:4" ht="12.75">
      <c r="A23" s="9"/>
      <c r="B23" s="10"/>
      <c r="C23" s="9"/>
      <c r="D23" s="9"/>
    </row>
    <row r="24" spans="1:4" ht="12.75">
      <c r="A24" s="4" t="s">
        <v>10</v>
      </c>
      <c r="B24" s="5">
        <f>SUM(B26:B28)</f>
        <v>0</v>
      </c>
      <c r="C24" s="6"/>
      <c r="D24" s="6"/>
    </row>
    <row r="25" spans="1:4" ht="12.75">
      <c r="A25" s="4"/>
      <c r="B25" s="5"/>
      <c r="C25" s="6"/>
      <c r="D25" s="6"/>
    </row>
    <row r="26" spans="1:4" ht="12.75">
      <c r="A26" s="9"/>
      <c r="B26" s="32"/>
      <c r="C26" s="25"/>
      <c r="D26" s="33"/>
    </row>
    <row r="27" spans="1:4" ht="12.75">
      <c r="A27" s="9"/>
      <c r="B27" s="34"/>
      <c r="C27" s="24"/>
      <c r="D27" s="35"/>
    </row>
    <row r="28" spans="1:4" ht="12.75">
      <c r="A28" s="9"/>
      <c r="B28" s="34"/>
      <c r="C28" s="24"/>
      <c r="D28" s="35"/>
    </row>
    <row r="29" spans="1:4" ht="12.75" customHeight="1">
      <c r="A29" s="15" t="s">
        <v>11</v>
      </c>
      <c r="B29" s="5"/>
      <c r="C29" s="6"/>
      <c r="D29" s="6"/>
    </row>
    <row r="30" spans="1:4" ht="17.25" customHeight="1">
      <c r="A30" s="15"/>
      <c r="B30" s="5"/>
      <c r="C30" s="6"/>
      <c r="D30" s="6"/>
    </row>
    <row r="31" spans="1:4" ht="12.75">
      <c r="A31" s="9"/>
      <c r="B31" s="10"/>
      <c r="C31" s="9"/>
      <c r="D31" s="9"/>
    </row>
    <row r="32" spans="1:4" ht="12.75">
      <c r="A32" s="9"/>
      <c r="B32" s="10"/>
      <c r="C32" s="9"/>
      <c r="D32" s="9"/>
    </row>
    <row r="33" spans="1:4" ht="12.75">
      <c r="A33" s="9"/>
      <c r="B33" s="10"/>
      <c r="C33" s="9"/>
      <c r="D33" s="9"/>
    </row>
    <row r="34" spans="1:4" ht="12.75" customHeight="1">
      <c r="A34" s="4" t="s">
        <v>12</v>
      </c>
      <c r="B34" s="5"/>
      <c r="C34" s="6"/>
      <c r="D34" s="6"/>
    </row>
    <row r="35" spans="1:4" ht="12.75" customHeight="1">
      <c r="A35" s="4"/>
      <c r="B35" s="5"/>
      <c r="C35" s="6"/>
      <c r="D35" s="6"/>
    </row>
    <row r="36" spans="1:4" ht="12.75">
      <c r="A36" s="9"/>
      <c r="B36" s="34"/>
      <c r="C36" s="24"/>
      <c r="D36" s="35"/>
    </row>
    <row r="37" spans="1:4" ht="12.75">
      <c r="A37" s="9"/>
      <c r="B37" s="10"/>
      <c r="C37" s="9"/>
      <c r="D37" s="9"/>
    </row>
    <row r="38" spans="1:4" ht="12.75">
      <c r="A38" s="9"/>
      <c r="B38" s="10"/>
      <c r="C38" s="9"/>
      <c r="D38" s="9"/>
    </row>
    <row r="39" spans="1:4" ht="12.75">
      <c r="A39" s="9"/>
      <c r="B39" s="10"/>
      <c r="C39" s="9"/>
      <c r="D39" s="9"/>
    </row>
    <row r="40" spans="1:4" ht="15.75">
      <c r="A40" s="16" t="s">
        <v>13</v>
      </c>
      <c r="B40" s="5">
        <f>B34+B29+B24+B15</f>
        <v>391497</v>
      </c>
      <c r="C40" s="16"/>
      <c r="D40" s="16"/>
    </row>
    <row r="41" ht="12.75">
      <c r="B41" s="17"/>
    </row>
    <row r="42" ht="12.75">
      <c r="B42" s="17"/>
    </row>
    <row r="43" spans="1:4" ht="15.75">
      <c r="A43" s="18" t="s">
        <v>14</v>
      </c>
      <c r="B43" s="17"/>
      <c r="C43" s="1" t="s">
        <v>15</v>
      </c>
      <c r="D43" s="1"/>
    </row>
    <row r="44" spans="1:4" ht="15.75">
      <c r="A44" s="19" t="s">
        <v>16</v>
      </c>
      <c r="B44" s="17"/>
      <c r="C44" s="20" t="s">
        <v>17</v>
      </c>
      <c r="D44" s="20"/>
    </row>
    <row r="45" ht="12.75">
      <c r="B45" s="17"/>
    </row>
    <row r="46" ht="12.75">
      <c r="B46" s="17"/>
    </row>
    <row r="47" ht="12.75">
      <c r="B47" s="17"/>
    </row>
    <row r="48" spans="2:4" ht="15.75">
      <c r="B48" s="17"/>
      <c r="C48" s="1" t="s">
        <v>18</v>
      </c>
      <c r="D48" s="1"/>
    </row>
    <row r="49" spans="2:4" ht="15.75">
      <c r="B49" s="17"/>
      <c r="C49" s="1" t="s">
        <v>19</v>
      </c>
      <c r="D49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29:A30"/>
    <mergeCell ref="B29:B30"/>
    <mergeCell ref="C29:C30"/>
    <mergeCell ref="D29:D30"/>
    <mergeCell ref="A34:A35"/>
    <mergeCell ref="B34:B35"/>
    <mergeCell ref="C34:C35"/>
    <mergeCell ref="D34:D35"/>
    <mergeCell ref="C43:D43"/>
    <mergeCell ref="C44:D44"/>
    <mergeCell ref="C48:D48"/>
    <mergeCell ref="C49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D56"/>
  <sheetViews>
    <sheetView workbookViewId="0" topLeftCell="A42">
      <selection activeCell="B48" sqref="B48"/>
    </sheetView>
  </sheetViews>
  <sheetFormatPr defaultColWidth="9.140625" defaultRowHeight="12.75"/>
  <cols>
    <col min="1" max="1" width="32.00390625" style="0" customWidth="1"/>
    <col min="2" max="2" width="12.421875" style="0" customWidth="1"/>
    <col min="3" max="3" width="33.00390625" style="0" customWidth="1"/>
    <col min="4" max="4" width="28.57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</f>
        <v>200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>
        <v>200</v>
      </c>
      <c r="C17" s="9" t="s">
        <v>151</v>
      </c>
      <c r="D17" s="9" t="s">
        <v>152</v>
      </c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9"/>
      <c r="B20" s="10"/>
      <c r="C20" s="9"/>
      <c r="D20" s="9"/>
    </row>
    <row r="21" spans="1:4" ht="12.75">
      <c r="A21" s="4" t="s">
        <v>10</v>
      </c>
      <c r="B21" s="5">
        <f>SUM(B23:B34)</f>
        <v>33676.64</v>
      </c>
      <c r="C21" s="6"/>
      <c r="D21" s="6"/>
    </row>
    <row r="22" spans="1:4" ht="12.75">
      <c r="A22" s="4"/>
      <c r="B22" s="5"/>
      <c r="C22" s="6"/>
      <c r="D22" s="6"/>
    </row>
    <row r="23" spans="1:4" ht="15.75">
      <c r="A23" s="4"/>
      <c r="B23" s="36">
        <v>604.85</v>
      </c>
      <c r="C23" s="25" t="s">
        <v>34</v>
      </c>
      <c r="D23" s="25" t="s">
        <v>77</v>
      </c>
    </row>
    <row r="24" spans="1:4" ht="15.75">
      <c r="A24" s="4"/>
      <c r="B24" s="36">
        <v>2207.14</v>
      </c>
      <c r="C24" s="25" t="s">
        <v>35</v>
      </c>
      <c r="D24" s="25" t="s">
        <v>23</v>
      </c>
    </row>
    <row r="25" spans="1:4" ht="15.75">
      <c r="A25" s="4"/>
      <c r="B25" s="36">
        <v>2433.47</v>
      </c>
      <c r="C25" s="25" t="s">
        <v>155</v>
      </c>
      <c r="D25" s="25" t="s">
        <v>23</v>
      </c>
    </row>
    <row r="26" spans="1:4" ht="15.75">
      <c r="A26" s="4"/>
      <c r="B26" s="36">
        <v>4572</v>
      </c>
      <c r="C26" s="25" t="s">
        <v>156</v>
      </c>
      <c r="D26" s="25" t="s">
        <v>23</v>
      </c>
    </row>
    <row r="27" spans="1:4" ht="15.75">
      <c r="A27" s="4"/>
      <c r="B27" s="36">
        <v>7238.69</v>
      </c>
      <c r="C27" s="25" t="s">
        <v>157</v>
      </c>
      <c r="D27" s="25" t="s">
        <v>23</v>
      </c>
    </row>
    <row r="28" spans="1:4" ht="15.75">
      <c r="A28" s="4"/>
      <c r="B28" s="36">
        <v>8555.89</v>
      </c>
      <c r="C28" s="25" t="s">
        <v>35</v>
      </c>
      <c r="D28" s="25" t="s">
        <v>57</v>
      </c>
    </row>
    <row r="29" spans="1:4" ht="15.75">
      <c r="A29" s="4"/>
      <c r="B29" s="36">
        <v>980</v>
      </c>
      <c r="C29" s="25" t="s">
        <v>155</v>
      </c>
      <c r="D29" s="25" t="s">
        <v>57</v>
      </c>
    </row>
    <row r="30" spans="1:4" ht="15.75">
      <c r="A30" s="4"/>
      <c r="B30" s="36">
        <v>184</v>
      </c>
      <c r="C30" s="25" t="s">
        <v>158</v>
      </c>
      <c r="D30" s="25" t="s">
        <v>145</v>
      </c>
    </row>
    <row r="31" spans="1:4" ht="15.75">
      <c r="A31" s="4"/>
      <c r="B31" s="36">
        <v>194.6</v>
      </c>
      <c r="C31" s="25" t="s">
        <v>159</v>
      </c>
      <c r="D31" s="25" t="s">
        <v>145</v>
      </c>
    </row>
    <row r="32" spans="1:4" ht="15.75">
      <c r="A32" s="4"/>
      <c r="B32" s="36">
        <v>1240</v>
      </c>
      <c r="C32" s="25" t="s">
        <v>160</v>
      </c>
      <c r="D32" s="25" t="s">
        <v>161</v>
      </c>
    </row>
    <row r="33" spans="1:4" ht="14.25">
      <c r="A33" s="9"/>
      <c r="B33" s="12">
        <v>5466</v>
      </c>
      <c r="C33" s="25" t="s">
        <v>162</v>
      </c>
      <c r="D33" s="24" t="s">
        <v>23</v>
      </c>
    </row>
    <row r="34" spans="1:4" ht="12.75">
      <c r="A34" s="9"/>
      <c r="B34" s="34"/>
      <c r="C34" s="24"/>
      <c r="D34" s="25"/>
    </row>
    <row r="35" spans="1:4" ht="12.75">
      <c r="A35" s="9"/>
      <c r="B35" s="36"/>
      <c r="C35" s="25"/>
      <c r="D35" s="25"/>
    </row>
    <row r="36" spans="1:4" ht="12.75" customHeight="1">
      <c r="A36" s="15" t="s">
        <v>11</v>
      </c>
      <c r="B36" s="5"/>
      <c r="C36" s="6"/>
      <c r="D36" s="6"/>
    </row>
    <row r="37" spans="1:4" ht="17.25" customHeight="1">
      <c r="A37" s="15"/>
      <c r="B37" s="5"/>
      <c r="C37" s="6"/>
      <c r="D37" s="6"/>
    </row>
    <row r="38" spans="1:4" ht="12.75">
      <c r="A38" s="9"/>
      <c r="B38" s="10"/>
      <c r="C38" s="9"/>
      <c r="D38" s="9"/>
    </row>
    <row r="39" spans="1:4" ht="12.75">
      <c r="A39" s="9"/>
      <c r="B39" s="10"/>
      <c r="C39" s="9"/>
      <c r="D39" s="9"/>
    </row>
    <row r="40" spans="1:4" ht="12.75">
      <c r="A40" s="9"/>
      <c r="B40" s="10"/>
      <c r="C40" s="9"/>
      <c r="D40" s="9"/>
    </row>
    <row r="41" spans="1:4" ht="12.75" customHeight="1">
      <c r="A41" s="4" t="s">
        <v>12</v>
      </c>
      <c r="B41" s="5"/>
      <c r="C41" s="6"/>
      <c r="D41" s="6"/>
    </row>
    <row r="42" spans="1:4" ht="12.75" customHeight="1">
      <c r="A42" s="4"/>
      <c r="B42" s="5"/>
      <c r="C42" s="6"/>
      <c r="D42" s="6"/>
    </row>
    <row r="43" spans="1:4" ht="12.75">
      <c r="A43" s="9"/>
      <c r="B43" s="34"/>
      <c r="C43" s="24"/>
      <c r="D43" s="35"/>
    </row>
    <row r="44" spans="1:4" ht="12.75">
      <c r="A44" s="9"/>
      <c r="B44" s="10"/>
      <c r="C44" s="9"/>
      <c r="D44" s="9"/>
    </row>
    <row r="45" spans="1:4" ht="12.75">
      <c r="A45" s="9"/>
      <c r="B45" s="10"/>
      <c r="C45" s="9"/>
      <c r="D45" s="9"/>
    </row>
    <row r="46" spans="1:4" ht="12.75">
      <c r="A46" s="9"/>
      <c r="B46" s="10"/>
      <c r="C46" s="9"/>
      <c r="D46" s="9"/>
    </row>
    <row r="47" spans="1:4" ht="15.75">
      <c r="A47" s="16" t="s">
        <v>13</v>
      </c>
      <c r="B47" s="5">
        <f>B21+B41+B15</f>
        <v>33876.64</v>
      </c>
      <c r="C47" s="16"/>
      <c r="D47" s="16"/>
    </row>
    <row r="48" ht="12.75">
      <c r="B48" s="17"/>
    </row>
    <row r="49" ht="12.75">
      <c r="B49" s="17"/>
    </row>
    <row r="50" spans="1:4" ht="15.75">
      <c r="A50" s="18" t="s">
        <v>14</v>
      </c>
      <c r="B50" s="17"/>
      <c r="C50" s="1" t="s">
        <v>15</v>
      </c>
      <c r="D50" s="1"/>
    </row>
    <row r="51" spans="1:4" ht="15.75">
      <c r="A51" s="19" t="s">
        <v>16</v>
      </c>
      <c r="B51" s="17"/>
      <c r="C51" s="20" t="s">
        <v>17</v>
      </c>
      <c r="D51" s="20"/>
    </row>
    <row r="52" ht="12.75">
      <c r="B52" s="17"/>
    </row>
    <row r="53" ht="12.75">
      <c r="B53" s="17"/>
    </row>
    <row r="54" ht="12.75">
      <c r="B54" s="17"/>
    </row>
    <row r="55" spans="2:4" ht="15.75">
      <c r="B55" s="17"/>
      <c r="C55" s="1" t="s">
        <v>18</v>
      </c>
      <c r="D55" s="1"/>
    </row>
    <row r="56" spans="2:4" ht="15.75">
      <c r="B56" s="17"/>
      <c r="C56" s="1" t="s">
        <v>19</v>
      </c>
      <c r="D56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36:A37"/>
    <mergeCell ref="B36:B37"/>
    <mergeCell ref="C36:C37"/>
    <mergeCell ref="D36:D37"/>
    <mergeCell ref="A41:A42"/>
    <mergeCell ref="B41:B42"/>
    <mergeCell ref="C41:C42"/>
    <mergeCell ref="D41:D42"/>
    <mergeCell ref="C50:D50"/>
    <mergeCell ref="C51:D51"/>
    <mergeCell ref="C55:D55"/>
    <mergeCell ref="C56:D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168"/>
  <sheetViews>
    <sheetView workbookViewId="0" topLeftCell="A139">
      <selection activeCell="B20" sqref="B20"/>
    </sheetView>
  </sheetViews>
  <sheetFormatPr defaultColWidth="9.140625" defaultRowHeight="12.75"/>
  <cols>
    <col min="1" max="1" width="30.00390625" style="0" customWidth="1"/>
    <col min="2" max="2" width="15.140625" style="0" customWidth="1"/>
    <col min="3" max="3" width="40.7109375" style="0" customWidth="1"/>
    <col min="4" max="4" width="49.140625" style="0" customWidth="1"/>
    <col min="5" max="16384" width="11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4.2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SUM(B17:B20)</f>
        <v>2459775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>
        <v>2305851</v>
      </c>
      <c r="C17" s="9" t="s">
        <v>163</v>
      </c>
      <c r="D17" s="9"/>
    </row>
    <row r="18" spans="1:4" ht="12.75">
      <c r="A18" s="9"/>
      <c r="B18" s="10">
        <v>30241</v>
      </c>
      <c r="C18" s="9" t="s">
        <v>163</v>
      </c>
      <c r="D18" s="9"/>
    </row>
    <row r="19" spans="1:4" ht="12.75">
      <c r="A19" s="9"/>
      <c r="B19" s="10">
        <v>123683</v>
      </c>
      <c r="C19" s="9" t="s">
        <v>164</v>
      </c>
      <c r="D19" s="9"/>
    </row>
    <row r="20" spans="1:4" ht="12.75">
      <c r="A20" s="9"/>
      <c r="B20" s="10"/>
      <c r="C20" s="9"/>
      <c r="D20" s="9"/>
    </row>
    <row r="21" spans="1:4" ht="12.75">
      <c r="A21" s="4" t="s">
        <v>10</v>
      </c>
      <c r="B21" s="5">
        <f>SUM(B23:B144)</f>
        <v>1152199.97</v>
      </c>
      <c r="C21" s="6"/>
      <c r="D21" s="6"/>
    </row>
    <row r="22" spans="1:4" ht="12.75">
      <c r="A22" s="4"/>
      <c r="B22" s="5"/>
      <c r="C22" s="6"/>
      <c r="D22" s="6"/>
    </row>
    <row r="23" spans="1:4" ht="15.75">
      <c r="A23" s="4"/>
      <c r="B23" s="36">
        <v>1020</v>
      </c>
      <c r="C23" s="25" t="s">
        <v>165</v>
      </c>
      <c r="D23" s="25" t="s">
        <v>23</v>
      </c>
    </row>
    <row r="24" spans="1:4" ht="15.75">
      <c r="A24" s="4"/>
      <c r="B24" s="36">
        <v>2762.94</v>
      </c>
      <c r="C24" s="25" t="s">
        <v>26</v>
      </c>
      <c r="D24" s="25" t="s">
        <v>23</v>
      </c>
    </row>
    <row r="25" spans="1:4" ht="15.75">
      <c r="A25" s="4"/>
      <c r="B25" s="36">
        <v>297.5</v>
      </c>
      <c r="C25" s="25" t="s">
        <v>166</v>
      </c>
      <c r="D25" s="25" t="s">
        <v>23</v>
      </c>
    </row>
    <row r="26" spans="1:4" ht="15.75">
      <c r="A26" s="4"/>
      <c r="B26" s="36">
        <v>381.23</v>
      </c>
      <c r="C26" s="25" t="s">
        <v>167</v>
      </c>
      <c r="D26" s="25" t="s">
        <v>23</v>
      </c>
    </row>
    <row r="27" spans="1:4" ht="15.75">
      <c r="A27" s="4"/>
      <c r="B27" s="36">
        <v>246</v>
      </c>
      <c r="C27" s="25" t="s">
        <v>168</v>
      </c>
      <c r="D27" s="25" t="s">
        <v>23</v>
      </c>
    </row>
    <row r="28" spans="1:4" ht="15.75">
      <c r="A28" s="4"/>
      <c r="B28" s="36">
        <v>2600</v>
      </c>
      <c r="C28" s="25" t="s">
        <v>28</v>
      </c>
      <c r="D28" s="25" t="s">
        <v>23</v>
      </c>
    </row>
    <row r="29" spans="1:4" ht="15.75">
      <c r="A29" s="4"/>
      <c r="B29" s="36">
        <v>5533.5</v>
      </c>
      <c r="C29" s="25" t="s">
        <v>30</v>
      </c>
      <c r="D29" s="25" t="s">
        <v>23</v>
      </c>
    </row>
    <row r="30" spans="1:4" ht="15.75">
      <c r="A30" s="4"/>
      <c r="B30" s="36">
        <v>3163.1</v>
      </c>
      <c r="C30" s="25" t="s">
        <v>169</v>
      </c>
      <c r="D30" s="25" t="s">
        <v>23</v>
      </c>
    </row>
    <row r="31" spans="1:4" ht="15.75">
      <c r="A31" s="4"/>
      <c r="B31" s="36">
        <v>1820.7</v>
      </c>
      <c r="C31" s="25" t="s">
        <v>33</v>
      </c>
      <c r="D31" s="25" t="s">
        <v>23</v>
      </c>
    </row>
    <row r="32" spans="1:4" ht="15.75">
      <c r="A32" s="4"/>
      <c r="B32" s="36">
        <v>5578.84</v>
      </c>
      <c r="C32" s="25" t="s">
        <v>170</v>
      </c>
      <c r="D32" s="25" t="s">
        <v>23</v>
      </c>
    </row>
    <row r="33" spans="1:4" ht="15.75">
      <c r="A33" s="4"/>
      <c r="B33" s="36">
        <v>4497.25</v>
      </c>
      <c r="C33" s="25" t="s">
        <v>35</v>
      </c>
      <c r="D33" s="25" t="s">
        <v>23</v>
      </c>
    </row>
    <row r="34" spans="1:4" ht="15.75">
      <c r="A34" s="4"/>
      <c r="B34" s="36">
        <v>804.21</v>
      </c>
      <c r="C34" s="25" t="s">
        <v>171</v>
      </c>
      <c r="D34" s="25" t="s">
        <v>23</v>
      </c>
    </row>
    <row r="35" spans="1:4" ht="15.75">
      <c r="A35" s="4"/>
      <c r="B35" s="36">
        <v>400</v>
      </c>
      <c r="C35" s="25" t="s">
        <v>172</v>
      </c>
      <c r="D35" s="25" t="s">
        <v>23</v>
      </c>
    </row>
    <row r="36" spans="1:4" ht="15.75">
      <c r="A36" s="4"/>
      <c r="B36" s="36">
        <v>1878.52</v>
      </c>
      <c r="C36" s="25" t="s">
        <v>38</v>
      </c>
      <c r="D36" s="25" t="s">
        <v>23</v>
      </c>
    </row>
    <row r="37" spans="1:4" ht="15.75">
      <c r="A37" s="4"/>
      <c r="B37" s="36">
        <v>1342.32</v>
      </c>
      <c r="C37" s="25" t="s">
        <v>39</v>
      </c>
      <c r="D37" s="25" t="s">
        <v>23</v>
      </c>
    </row>
    <row r="38" spans="1:4" ht="15.75">
      <c r="A38" s="4"/>
      <c r="B38" s="36">
        <v>3000</v>
      </c>
      <c r="C38" s="25" t="s">
        <v>173</v>
      </c>
      <c r="D38" s="25" t="s">
        <v>23</v>
      </c>
    </row>
    <row r="39" spans="1:4" ht="15.75">
      <c r="A39" s="4"/>
      <c r="B39" s="36">
        <v>2320.5</v>
      </c>
      <c r="C39" s="25" t="s">
        <v>41</v>
      </c>
      <c r="D39" s="25" t="s">
        <v>23</v>
      </c>
    </row>
    <row r="40" spans="1:4" ht="15.75">
      <c r="A40" s="4"/>
      <c r="B40" s="36">
        <v>142.8</v>
      </c>
      <c r="C40" s="25" t="s">
        <v>42</v>
      </c>
      <c r="D40" s="25" t="s">
        <v>23</v>
      </c>
    </row>
    <row r="41" spans="1:4" ht="15.75">
      <c r="A41" s="4"/>
      <c r="B41" s="36">
        <v>472</v>
      </c>
      <c r="C41" s="25" t="s">
        <v>44</v>
      </c>
      <c r="D41" s="25" t="s">
        <v>23</v>
      </c>
    </row>
    <row r="42" spans="1:4" ht="15.75">
      <c r="A42" s="4"/>
      <c r="B42" s="36">
        <v>7973</v>
      </c>
      <c r="C42" s="25" t="s">
        <v>174</v>
      </c>
      <c r="D42" s="25" t="s">
        <v>23</v>
      </c>
    </row>
    <row r="43" spans="1:4" ht="15.75">
      <c r="A43" s="4"/>
      <c r="B43" s="36">
        <v>1904</v>
      </c>
      <c r="C43" s="25" t="s">
        <v>46</v>
      </c>
      <c r="D43" s="25" t="s">
        <v>23</v>
      </c>
    </row>
    <row r="44" spans="1:4" ht="15.75">
      <c r="A44" s="4"/>
      <c r="B44" s="36">
        <v>700</v>
      </c>
      <c r="C44" s="25" t="s">
        <v>175</v>
      </c>
      <c r="D44" s="25" t="s">
        <v>23</v>
      </c>
    </row>
    <row r="45" spans="1:4" ht="15.75">
      <c r="A45" s="4"/>
      <c r="B45" s="36">
        <v>8568</v>
      </c>
      <c r="C45" s="25" t="s">
        <v>47</v>
      </c>
      <c r="D45" s="25" t="s">
        <v>23</v>
      </c>
    </row>
    <row r="46" spans="1:4" ht="15.75">
      <c r="A46" s="4"/>
      <c r="B46" s="36">
        <v>3002.37</v>
      </c>
      <c r="C46" s="25" t="s">
        <v>176</v>
      </c>
      <c r="D46" s="25" t="s">
        <v>23</v>
      </c>
    </row>
    <row r="47" spans="1:4" ht="15.75">
      <c r="A47" s="4"/>
      <c r="B47" s="36">
        <v>352.02</v>
      </c>
      <c r="C47" s="25" t="s">
        <v>177</v>
      </c>
      <c r="D47" s="25" t="s">
        <v>23</v>
      </c>
    </row>
    <row r="48" spans="1:4" ht="15.75">
      <c r="A48" s="4"/>
      <c r="B48" s="36">
        <v>625.01</v>
      </c>
      <c r="C48" s="25" t="s">
        <v>178</v>
      </c>
      <c r="D48" s="25" t="s">
        <v>23</v>
      </c>
    </row>
    <row r="49" spans="1:4" ht="15.75">
      <c r="A49" s="4"/>
      <c r="B49" s="36">
        <v>3500</v>
      </c>
      <c r="C49" s="25" t="s">
        <v>179</v>
      </c>
      <c r="D49" s="25" t="s">
        <v>23</v>
      </c>
    </row>
    <row r="50" spans="1:4" ht="15.75">
      <c r="A50" s="4"/>
      <c r="B50" s="36">
        <v>4700</v>
      </c>
      <c r="C50" s="25" t="s">
        <v>180</v>
      </c>
      <c r="D50" s="25" t="s">
        <v>23</v>
      </c>
    </row>
    <row r="51" spans="1:4" ht="15.75">
      <c r="A51" s="4"/>
      <c r="B51" s="36">
        <v>3570</v>
      </c>
      <c r="C51" s="25" t="s">
        <v>181</v>
      </c>
      <c r="D51" s="25" t="s">
        <v>23</v>
      </c>
    </row>
    <row r="52" spans="1:4" ht="15.75">
      <c r="A52" s="4"/>
      <c r="B52" s="36">
        <v>7101.24</v>
      </c>
      <c r="C52" s="25" t="s">
        <v>52</v>
      </c>
      <c r="D52" s="25" t="s">
        <v>23</v>
      </c>
    </row>
    <row r="53" spans="1:4" ht="15.75">
      <c r="A53" s="4"/>
      <c r="B53" s="36">
        <v>6705.66</v>
      </c>
      <c r="C53" s="25" t="s">
        <v>53</v>
      </c>
      <c r="D53" s="25" t="s">
        <v>23</v>
      </c>
    </row>
    <row r="54" spans="1:4" ht="15.75">
      <c r="A54" s="4"/>
      <c r="B54" s="36">
        <v>2238.39</v>
      </c>
      <c r="C54" s="25" t="s">
        <v>182</v>
      </c>
      <c r="D54" s="25" t="s">
        <v>23</v>
      </c>
    </row>
    <row r="55" spans="1:4" ht="15.75">
      <c r="A55" s="4"/>
      <c r="B55" s="36">
        <v>38953.46</v>
      </c>
      <c r="C55" s="25" t="s">
        <v>54</v>
      </c>
      <c r="D55" s="25" t="s">
        <v>23</v>
      </c>
    </row>
    <row r="56" spans="1:4" ht="15.75">
      <c r="A56" s="4"/>
      <c r="B56" s="36">
        <v>2811.97</v>
      </c>
      <c r="C56" s="25" t="s">
        <v>55</v>
      </c>
      <c r="D56" s="25" t="s">
        <v>23</v>
      </c>
    </row>
    <row r="57" spans="1:4" ht="15.75">
      <c r="A57" s="4"/>
      <c r="B57" s="36">
        <v>999.8</v>
      </c>
      <c r="C57" s="25" t="s">
        <v>58</v>
      </c>
      <c r="D57" s="25" t="s">
        <v>57</v>
      </c>
    </row>
    <row r="58" spans="1:4" ht="15.75">
      <c r="A58" s="4"/>
      <c r="B58" s="36">
        <v>178.5</v>
      </c>
      <c r="C58" s="25" t="s">
        <v>28</v>
      </c>
      <c r="D58" s="25" t="s">
        <v>57</v>
      </c>
    </row>
    <row r="59" spans="1:4" ht="15.75">
      <c r="A59" s="4"/>
      <c r="B59" s="36">
        <v>5047.72</v>
      </c>
      <c r="C59" s="25" t="s">
        <v>183</v>
      </c>
      <c r="D59" s="25" t="s">
        <v>57</v>
      </c>
    </row>
    <row r="60" spans="1:4" ht="15.75">
      <c r="A60" s="4"/>
      <c r="B60" s="36">
        <v>619.2</v>
      </c>
      <c r="C60" s="25" t="s">
        <v>35</v>
      </c>
      <c r="D60" s="25" t="s">
        <v>57</v>
      </c>
    </row>
    <row r="61" spans="1:4" ht="15.75">
      <c r="A61" s="4"/>
      <c r="B61" s="36">
        <v>2475.2</v>
      </c>
      <c r="C61" s="25" t="s">
        <v>87</v>
      </c>
      <c r="D61" s="25" t="s">
        <v>57</v>
      </c>
    </row>
    <row r="62" spans="1:4" ht="15.75">
      <c r="A62" s="4"/>
      <c r="B62" s="36">
        <v>2737</v>
      </c>
      <c r="C62" s="25" t="s">
        <v>184</v>
      </c>
      <c r="D62" s="25" t="s">
        <v>57</v>
      </c>
    </row>
    <row r="63" spans="1:4" ht="15.75">
      <c r="A63" s="4"/>
      <c r="B63" s="36">
        <v>479.57</v>
      </c>
      <c r="C63" s="25" t="s">
        <v>50</v>
      </c>
      <c r="D63" s="25" t="s">
        <v>57</v>
      </c>
    </row>
    <row r="64" spans="1:4" ht="15.75">
      <c r="A64" s="4"/>
      <c r="B64" s="36">
        <v>2332.4</v>
      </c>
      <c r="C64" s="25" t="s">
        <v>182</v>
      </c>
      <c r="D64" s="25" t="s">
        <v>57</v>
      </c>
    </row>
    <row r="65" spans="1:4" ht="15.75">
      <c r="A65" s="4"/>
      <c r="B65" s="36">
        <v>10704.4</v>
      </c>
      <c r="C65" s="25" t="s">
        <v>185</v>
      </c>
      <c r="D65" s="25" t="s">
        <v>186</v>
      </c>
    </row>
    <row r="66" spans="1:4" ht="15.75">
      <c r="A66" s="4"/>
      <c r="B66" s="36">
        <v>19368.17</v>
      </c>
      <c r="C66" s="25" t="s">
        <v>187</v>
      </c>
      <c r="D66" s="25" t="s">
        <v>186</v>
      </c>
    </row>
    <row r="67" spans="1:4" ht="15.75">
      <c r="A67" s="4"/>
      <c r="B67" s="36">
        <v>552.81</v>
      </c>
      <c r="C67" s="25" t="s">
        <v>188</v>
      </c>
      <c r="D67" s="25" t="s">
        <v>186</v>
      </c>
    </row>
    <row r="68" spans="1:4" ht="15.75">
      <c r="A68" s="4"/>
      <c r="B68" s="36">
        <v>1500.35</v>
      </c>
      <c r="C68" s="25" t="s">
        <v>189</v>
      </c>
      <c r="D68" s="25" t="s">
        <v>186</v>
      </c>
    </row>
    <row r="69" spans="1:4" ht="15.75">
      <c r="A69" s="4"/>
      <c r="B69" s="36">
        <v>11900</v>
      </c>
      <c r="C69" s="25" t="s">
        <v>190</v>
      </c>
      <c r="D69" s="25" t="s">
        <v>21</v>
      </c>
    </row>
    <row r="70" spans="1:4" ht="15.75">
      <c r="A70" s="4"/>
      <c r="B70" s="36">
        <v>4284</v>
      </c>
      <c r="C70" s="25" t="s">
        <v>71</v>
      </c>
      <c r="D70" s="25" t="s">
        <v>70</v>
      </c>
    </row>
    <row r="71" spans="1:4" ht="15.75">
      <c r="A71" s="4"/>
      <c r="B71" s="36">
        <v>866.32</v>
      </c>
      <c r="C71" s="25" t="s">
        <v>191</v>
      </c>
      <c r="D71" s="25" t="s">
        <v>77</v>
      </c>
    </row>
    <row r="72" spans="1:4" ht="15.75">
      <c r="A72" s="4"/>
      <c r="B72" s="36">
        <v>14246.68</v>
      </c>
      <c r="C72" s="25" t="s">
        <v>33</v>
      </c>
      <c r="D72" s="25" t="s">
        <v>77</v>
      </c>
    </row>
    <row r="73" spans="1:4" ht="15.75">
      <c r="A73" s="4"/>
      <c r="B73" s="36">
        <v>2670.75</v>
      </c>
      <c r="C73" s="25" t="s">
        <v>170</v>
      </c>
      <c r="D73" s="25" t="s">
        <v>77</v>
      </c>
    </row>
    <row r="74" spans="1:4" ht="15.75">
      <c r="A74" s="4"/>
      <c r="B74" s="36">
        <v>5661.04</v>
      </c>
      <c r="C74" s="25" t="s">
        <v>50</v>
      </c>
      <c r="D74" s="25" t="s">
        <v>77</v>
      </c>
    </row>
    <row r="75" spans="1:4" ht="15.75">
      <c r="A75" s="4"/>
      <c r="B75" s="36">
        <v>2045.7</v>
      </c>
      <c r="C75" s="25" t="s">
        <v>78</v>
      </c>
      <c r="D75" s="25" t="s">
        <v>79</v>
      </c>
    </row>
    <row r="76" spans="1:4" ht="15.75">
      <c r="A76" s="4"/>
      <c r="B76" s="36">
        <v>43998.39</v>
      </c>
      <c r="C76" s="25" t="s">
        <v>192</v>
      </c>
      <c r="D76" s="25" t="s">
        <v>79</v>
      </c>
    </row>
    <row r="77" spans="1:4" ht="15.75">
      <c r="A77" s="4"/>
      <c r="B77" s="36">
        <v>50215.58</v>
      </c>
      <c r="C77" s="25" t="s">
        <v>193</v>
      </c>
      <c r="D77" s="25" t="s">
        <v>79</v>
      </c>
    </row>
    <row r="78" spans="1:4" ht="15.75">
      <c r="A78" s="4"/>
      <c r="B78" s="36">
        <v>50156.34</v>
      </c>
      <c r="C78" s="25" t="s">
        <v>82</v>
      </c>
      <c r="D78" s="25" t="s">
        <v>79</v>
      </c>
    </row>
    <row r="79" spans="1:4" ht="15.75">
      <c r="A79" s="4"/>
      <c r="B79" s="36">
        <v>9163.63</v>
      </c>
      <c r="C79" s="25" t="s">
        <v>83</v>
      </c>
      <c r="D79" s="25" t="s">
        <v>79</v>
      </c>
    </row>
    <row r="80" spans="1:4" ht="15.75">
      <c r="A80" s="4"/>
      <c r="B80" s="36">
        <v>87398.36</v>
      </c>
      <c r="C80" s="25" t="s">
        <v>194</v>
      </c>
      <c r="D80" s="25" t="s">
        <v>195</v>
      </c>
    </row>
    <row r="81" spans="1:4" ht="15.75">
      <c r="A81" s="4"/>
      <c r="B81" s="36">
        <v>576.15</v>
      </c>
      <c r="C81" s="25" t="s">
        <v>196</v>
      </c>
      <c r="D81" s="25" t="s">
        <v>195</v>
      </c>
    </row>
    <row r="82" spans="1:4" ht="15.75">
      <c r="A82" s="4"/>
      <c r="B82" s="36">
        <v>359.86</v>
      </c>
      <c r="C82" s="25" t="s">
        <v>38</v>
      </c>
      <c r="D82" s="25" t="s">
        <v>195</v>
      </c>
    </row>
    <row r="83" spans="1:4" ht="15.75">
      <c r="A83" s="4"/>
      <c r="B83" s="36">
        <v>100124.71</v>
      </c>
      <c r="C83" s="25" t="s">
        <v>197</v>
      </c>
      <c r="D83" s="25" t="s">
        <v>195</v>
      </c>
    </row>
    <row r="84" spans="1:4" ht="15.75">
      <c r="A84" s="4"/>
      <c r="B84" s="36">
        <v>59440.5</v>
      </c>
      <c r="C84" s="25" t="s">
        <v>53</v>
      </c>
      <c r="D84" s="25" t="s">
        <v>198</v>
      </c>
    </row>
    <row r="85" spans="1:4" ht="15.75">
      <c r="A85" s="4"/>
      <c r="B85" s="36">
        <v>3630.69</v>
      </c>
      <c r="C85" s="25" t="s">
        <v>87</v>
      </c>
      <c r="D85" s="25" t="s">
        <v>88</v>
      </c>
    </row>
    <row r="86" spans="1:4" ht="15.75">
      <c r="A86" s="4"/>
      <c r="B86" s="36">
        <v>22476.13</v>
      </c>
      <c r="C86" s="25" t="s">
        <v>89</v>
      </c>
      <c r="D86" s="25" t="s">
        <v>88</v>
      </c>
    </row>
    <row r="87" spans="1:4" ht="15.75">
      <c r="A87" s="4"/>
      <c r="B87" s="36">
        <v>9718.61</v>
      </c>
      <c r="C87" s="25" t="s">
        <v>92</v>
      </c>
      <c r="D87" s="25" t="s">
        <v>88</v>
      </c>
    </row>
    <row r="88" spans="1:4" ht="15.75">
      <c r="A88" s="4"/>
      <c r="B88" s="36">
        <v>671.16</v>
      </c>
      <c r="C88" s="25" t="s">
        <v>199</v>
      </c>
      <c r="D88" s="25" t="s">
        <v>200</v>
      </c>
    </row>
    <row r="89" spans="1:4" ht="15.75">
      <c r="A89" s="4"/>
      <c r="B89" s="36">
        <v>21721.85</v>
      </c>
      <c r="C89" s="25" t="s">
        <v>95</v>
      </c>
      <c r="D89" s="25" t="s">
        <v>200</v>
      </c>
    </row>
    <row r="90" spans="1:4" ht="15.75">
      <c r="A90" s="4"/>
      <c r="B90" s="36">
        <v>966.28</v>
      </c>
      <c r="C90" s="25" t="s">
        <v>201</v>
      </c>
      <c r="D90" s="25" t="s">
        <v>200</v>
      </c>
    </row>
    <row r="91" spans="1:4" ht="15.75">
      <c r="A91" s="4"/>
      <c r="B91" s="36">
        <v>309.4</v>
      </c>
      <c r="C91" s="25" t="s">
        <v>96</v>
      </c>
      <c r="D91" s="25" t="s">
        <v>200</v>
      </c>
    </row>
    <row r="92" spans="1:4" ht="15.75">
      <c r="A92" s="4"/>
      <c r="B92" s="36">
        <v>2684.16</v>
      </c>
      <c r="C92" s="25" t="s">
        <v>98</v>
      </c>
      <c r="D92" s="25" t="s">
        <v>200</v>
      </c>
    </row>
    <row r="93" spans="1:4" ht="15.75">
      <c r="A93" s="4"/>
      <c r="B93" s="36">
        <v>652.12</v>
      </c>
      <c r="C93" s="25" t="s">
        <v>99</v>
      </c>
      <c r="D93" s="25" t="s">
        <v>200</v>
      </c>
    </row>
    <row r="94" spans="1:4" ht="15.75">
      <c r="A94" s="4"/>
      <c r="B94" s="36">
        <v>1704.08</v>
      </c>
      <c r="C94" s="25" t="s">
        <v>202</v>
      </c>
      <c r="D94" s="25" t="s">
        <v>200</v>
      </c>
    </row>
    <row r="95" spans="1:4" ht="15.75">
      <c r="A95" s="4"/>
      <c r="B95" s="36">
        <v>995.08</v>
      </c>
      <c r="C95" s="25" t="s">
        <v>203</v>
      </c>
      <c r="D95" s="25" t="s">
        <v>200</v>
      </c>
    </row>
    <row r="96" spans="1:4" ht="15.75">
      <c r="A96" s="4"/>
      <c r="B96" s="36">
        <v>838.95</v>
      </c>
      <c r="C96" s="25" t="s">
        <v>103</v>
      </c>
      <c r="D96" s="25" t="s">
        <v>200</v>
      </c>
    </row>
    <row r="97" spans="1:4" ht="15.75">
      <c r="A97" s="4"/>
      <c r="B97" s="36">
        <v>170</v>
      </c>
      <c r="C97" s="25" t="s">
        <v>204</v>
      </c>
      <c r="D97" s="25" t="s">
        <v>23</v>
      </c>
    </row>
    <row r="98" spans="1:4" ht="15.75">
      <c r="A98" s="4"/>
      <c r="B98" s="36">
        <v>3516.45</v>
      </c>
      <c r="C98" s="25" t="s">
        <v>205</v>
      </c>
      <c r="D98" s="25" t="s">
        <v>200</v>
      </c>
    </row>
    <row r="99" spans="1:4" ht="15.75">
      <c r="A99" s="4"/>
      <c r="B99" s="36">
        <v>13465.23</v>
      </c>
      <c r="C99" s="25" t="s">
        <v>206</v>
      </c>
      <c r="D99" s="25" t="s">
        <v>207</v>
      </c>
    </row>
    <row r="100" spans="1:4" ht="15.75">
      <c r="A100" s="4"/>
      <c r="B100" s="36">
        <v>5236</v>
      </c>
      <c r="C100" s="25" t="s">
        <v>28</v>
      </c>
      <c r="D100" s="25" t="s">
        <v>207</v>
      </c>
    </row>
    <row r="101" spans="1:4" ht="15.75">
      <c r="A101" s="4"/>
      <c r="B101" s="36">
        <v>1075.64</v>
      </c>
      <c r="C101" s="25" t="s">
        <v>170</v>
      </c>
      <c r="D101" s="25" t="s">
        <v>207</v>
      </c>
    </row>
    <row r="102" spans="1:4" ht="15.75">
      <c r="A102" s="4"/>
      <c r="B102" s="36">
        <v>750</v>
      </c>
      <c r="C102" s="25" t="s">
        <v>106</v>
      </c>
      <c r="D102" s="25" t="s">
        <v>207</v>
      </c>
    </row>
    <row r="103" spans="1:4" ht="12.75">
      <c r="A103" s="9"/>
      <c r="B103" s="37">
        <v>5750</v>
      </c>
      <c r="C103" s="25" t="s">
        <v>110</v>
      </c>
      <c r="D103" s="25" t="s">
        <v>207</v>
      </c>
    </row>
    <row r="104" spans="1:4" ht="12.75">
      <c r="A104" s="9"/>
      <c r="B104" s="36">
        <v>900</v>
      </c>
      <c r="C104" s="25" t="s">
        <v>111</v>
      </c>
      <c r="D104" s="25" t="s">
        <v>207</v>
      </c>
    </row>
    <row r="105" spans="1:4" ht="12.75">
      <c r="A105" s="9"/>
      <c r="B105" s="36">
        <v>5025.13</v>
      </c>
      <c r="C105" s="25" t="s">
        <v>208</v>
      </c>
      <c r="D105" s="25" t="s">
        <v>207</v>
      </c>
    </row>
    <row r="106" spans="1:4" ht="12.75">
      <c r="A106" s="9"/>
      <c r="B106" s="36">
        <v>56839.7</v>
      </c>
      <c r="C106" s="25" t="s">
        <v>209</v>
      </c>
      <c r="D106" s="25" t="s">
        <v>113</v>
      </c>
    </row>
    <row r="107" spans="1:4" ht="12.75">
      <c r="A107" s="9"/>
      <c r="B107" s="36">
        <v>9170.14</v>
      </c>
      <c r="C107" s="25" t="s">
        <v>114</v>
      </c>
      <c r="D107" s="25" t="s">
        <v>113</v>
      </c>
    </row>
    <row r="108" spans="1:4" ht="12.75">
      <c r="A108" s="9"/>
      <c r="B108" s="36">
        <v>10311.14</v>
      </c>
      <c r="C108" s="25" t="s">
        <v>115</v>
      </c>
      <c r="D108" s="25" t="s">
        <v>113</v>
      </c>
    </row>
    <row r="109" spans="1:4" ht="12.75">
      <c r="A109" s="9"/>
      <c r="B109" s="36">
        <v>5273.32</v>
      </c>
      <c r="C109" s="25" t="s">
        <v>116</v>
      </c>
      <c r="D109" s="25" t="s">
        <v>113</v>
      </c>
    </row>
    <row r="110" spans="1:4" ht="12.75">
      <c r="A110" s="9"/>
      <c r="B110" s="36">
        <v>41967.53</v>
      </c>
      <c r="C110" s="25" t="s">
        <v>117</v>
      </c>
      <c r="D110" s="25" t="s">
        <v>113</v>
      </c>
    </row>
    <row r="111" spans="1:4" ht="12.75">
      <c r="A111" s="9"/>
      <c r="B111" s="36">
        <v>30730.15</v>
      </c>
      <c r="C111" s="25" t="s">
        <v>210</v>
      </c>
      <c r="D111" s="25" t="s">
        <v>113</v>
      </c>
    </row>
    <row r="112" spans="1:4" ht="12.75">
      <c r="A112" s="9"/>
      <c r="B112" s="36">
        <v>6696.82</v>
      </c>
      <c r="C112" s="25" t="s">
        <v>211</v>
      </c>
      <c r="D112" s="25" t="s">
        <v>113</v>
      </c>
    </row>
    <row r="113" spans="1:4" ht="12.75">
      <c r="A113" s="9"/>
      <c r="B113" s="36">
        <v>13426.05</v>
      </c>
      <c r="C113" s="25" t="s">
        <v>124</v>
      </c>
      <c r="D113" s="25" t="s">
        <v>113</v>
      </c>
    </row>
    <row r="114" spans="1:4" ht="12.75">
      <c r="A114" s="9"/>
      <c r="B114" s="36">
        <v>2436.15</v>
      </c>
      <c r="C114" s="25" t="s">
        <v>120</v>
      </c>
      <c r="D114" s="25" t="s">
        <v>113</v>
      </c>
    </row>
    <row r="115" spans="1:4" ht="12.75">
      <c r="A115" s="9"/>
      <c r="B115" s="36">
        <v>130.4</v>
      </c>
      <c r="C115" s="25" t="s">
        <v>121</v>
      </c>
      <c r="D115" s="25" t="s">
        <v>113</v>
      </c>
    </row>
    <row r="116" spans="1:4" ht="12.75">
      <c r="A116" s="9"/>
      <c r="B116" s="36">
        <v>1531.88</v>
      </c>
      <c r="C116" s="25" t="s">
        <v>122</v>
      </c>
      <c r="D116" s="25" t="s">
        <v>113</v>
      </c>
    </row>
    <row r="117" spans="1:4" ht="12.75">
      <c r="A117" s="9"/>
      <c r="B117" s="36">
        <v>1686.23</v>
      </c>
      <c r="C117" s="25" t="s">
        <v>123</v>
      </c>
      <c r="D117" s="25" t="s">
        <v>113</v>
      </c>
    </row>
    <row r="118" spans="1:4" ht="12.75">
      <c r="A118" s="9"/>
      <c r="B118" s="36">
        <v>15567.33</v>
      </c>
      <c r="C118" s="25" t="s">
        <v>125</v>
      </c>
      <c r="D118" s="25" t="s">
        <v>113</v>
      </c>
    </row>
    <row r="119" spans="1:4" ht="12.75">
      <c r="A119" s="9"/>
      <c r="B119" s="36">
        <v>8752.44</v>
      </c>
      <c r="C119" s="25" t="s">
        <v>212</v>
      </c>
      <c r="D119" s="25" t="s">
        <v>113</v>
      </c>
    </row>
    <row r="120" spans="1:4" ht="12.75">
      <c r="A120" s="9"/>
      <c r="B120" s="36">
        <v>11373.97</v>
      </c>
      <c r="C120" s="25" t="s">
        <v>128</v>
      </c>
      <c r="D120" s="25" t="s">
        <v>113</v>
      </c>
    </row>
    <row r="121" spans="1:4" ht="12.75">
      <c r="A121" s="9"/>
      <c r="B121" s="36">
        <v>4192.84</v>
      </c>
      <c r="C121" s="25" t="s">
        <v>129</v>
      </c>
      <c r="D121" s="25" t="s">
        <v>113</v>
      </c>
    </row>
    <row r="122" spans="1:4" ht="12.75">
      <c r="A122" s="9"/>
      <c r="B122" s="36">
        <v>15360.35</v>
      </c>
      <c r="C122" s="25" t="s">
        <v>126</v>
      </c>
      <c r="D122" s="25" t="s">
        <v>113</v>
      </c>
    </row>
    <row r="123" spans="1:4" ht="12.75">
      <c r="A123" s="9"/>
      <c r="B123" s="36">
        <v>778.37</v>
      </c>
      <c r="C123" s="25" t="s">
        <v>213</v>
      </c>
      <c r="D123" s="25" t="s">
        <v>214</v>
      </c>
    </row>
    <row r="124" spans="1:4" ht="12.75">
      <c r="A124" s="9"/>
      <c r="B124" s="36">
        <v>1361.85</v>
      </c>
      <c r="C124" s="25" t="s">
        <v>215</v>
      </c>
      <c r="D124" s="25" t="s">
        <v>214</v>
      </c>
    </row>
    <row r="125" spans="1:4" ht="12.75">
      <c r="A125" s="9"/>
      <c r="B125" s="36">
        <v>355.81</v>
      </c>
      <c r="C125" s="25" t="s">
        <v>131</v>
      </c>
      <c r="D125" s="25" t="s">
        <v>214</v>
      </c>
    </row>
    <row r="126" spans="1:4" ht="12.75">
      <c r="A126" s="9"/>
      <c r="B126" s="36">
        <v>761.6</v>
      </c>
      <c r="C126" s="25" t="s">
        <v>98</v>
      </c>
      <c r="D126" s="25" t="s">
        <v>135</v>
      </c>
    </row>
    <row r="127" spans="1:4" ht="12.75">
      <c r="A127" s="9"/>
      <c r="B127" s="36">
        <v>9044</v>
      </c>
      <c r="C127" s="25" t="s">
        <v>134</v>
      </c>
      <c r="D127" s="25" t="s">
        <v>135</v>
      </c>
    </row>
    <row r="128" spans="1:4" ht="12.75">
      <c r="A128" s="9"/>
      <c r="B128" s="36">
        <v>975</v>
      </c>
      <c r="C128" s="25" t="s">
        <v>216</v>
      </c>
      <c r="D128" s="25" t="s">
        <v>135</v>
      </c>
    </row>
    <row r="129" spans="1:4" ht="12.75">
      <c r="A129" s="9"/>
      <c r="B129" s="36">
        <v>116545.03</v>
      </c>
      <c r="C129" s="25" t="s">
        <v>139</v>
      </c>
      <c r="D129" s="25" t="s">
        <v>140</v>
      </c>
    </row>
    <row r="130" spans="1:4" ht="12.75">
      <c r="A130" s="9"/>
      <c r="B130" s="36">
        <v>2171.75</v>
      </c>
      <c r="C130" s="25" t="s">
        <v>171</v>
      </c>
      <c r="D130" s="25" t="s">
        <v>140</v>
      </c>
    </row>
    <row r="131" spans="1:4" ht="12.75">
      <c r="A131" s="9"/>
      <c r="B131" s="36">
        <v>10989.65</v>
      </c>
      <c r="C131" s="25" t="s">
        <v>217</v>
      </c>
      <c r="D131" s="25" t="s">
        <v>140</v>
      </c>
    </row>
    <row r="132" spans="1:4" ht="12.75">
      <c r="A132" s="9"/>
      <c r="B132" s="36">
        <v>9990</v>
      </c>
      <c r="C132" s="25" t="s">
        <v>102</v>
      </c>
      <c r="D132" s="25" t="s">
        <v>140</v>
      </c>
    </row>
    <row r="133" spans="1:4" ht="12.75">
      <c r="A133" s="9"/>
      <c r="B133" s="36">
        <v>600</v>
      </c>
      <c r="C133" s="25" t="s">
        <v>144</v>
      </c>
      <c r="D133" s="25" t="s">
        <v>145</v>
      </c>
    </row>
    <row r="134" spans="1:4" ht="12.75">
      <c r="A134" s="9"/>
      <c r="B134" s="36">
        <v>28350.07</v>
      </c>
      <c r="C134" s="25" t="s">
        <v>204</v>
      </c>
      <c r="D134" s="25" t="s">
        <v>146</v>
      </c>
    </row>
    <row r="135" spans="1:4" ht="12.75">
      <c r="A135" s="9"/>
      <c r="B135" s="36">
        <v>769.98</v>
      </c>
      <c r="C135" s="25" t="s">
        <v>177</v>
      </c>
      <c r="D135" s="25" t="s">
        <v>146</v>
      </c>
    </row>
    <row r="136" spans="1:4" ht="12.75">
      <c r="A136" s="9"/>
      <c r="B136" s="36">
        <v>618.8</v>
      </c>
      <c r="C136" s="25" t="s">
        <v>218</v>
      </c>
      <c r="D136" s="25" t="s">
        <v>148</v>
      </c>
    </row>
    <row r="137" spans="1:4" ht="12.75">
      <c r="A137" s="9"/>
      <c r="B137" s="36">
        <v>6545</v>
      </c>
      <c r="C137" s="25" t="s">
        <v>184</v>
      </c>
      <c r="D137" s="25" t="s">
        <v>148</v>
      </c>
    </row>
    <row r="138" spans="1:4" ht="12.75">
      <c r="A138" s="9"/>
      <c r="B138" s="36">
        <v>595</v>
      </c>
      <c r="C138" s="25" t="s">
        <v>219</v>
      </c>
      <c r="D138" s="25" t="s">
        <v>21</v>
      </c>
    </row>
    <row r="139" spans="1:4" ht="12.75">
      <c r="A139" s="9"/>
      <c r="B139" s="36">
        <v>595</v>
      </c>
      <c r="C139" s="25" t="s">
        <v>219</v>
      </c>
      <c r="D139" s="25" t="s">
        <v>21</v>
      </c>
    </row>
    <row r="140" spans="1:4" ht="12.75">
      <c r="A140" s="9"/>
      <c r="B140" s="36">
        <v>595</v>
      </c>
      <c r="C140" s="25" t="s">
        <v>219</v>
      </c>
      <c r="D140" s="25" t="s">
        <v>21</v>
      </c>
    </row>
    <row r="141" spans="1:4" ht="12.75">
      <c r="A141" s="9"/>
      <c r="B141" s="36">
        <v>595</v>
      </c>
      <c r="C141" s="25" t="s">
        <v>219</v>
      </c>
      <c r="D141" s="25" t="s">
        <v>21</v>
      </c>
    </row>
    <row r="142" spans="1:4" ht="12.75">
      <c r="A142" s="9"/>
      <c r="B142" s="36">
        <v>595</v>
      </c>
      <c r="C142" s="25" t="s">
        <v>219</v>
      </c>
      <c r="D142" s="25" t="s">
        <v>21</v>
      </c>
    </row>
    <row r="143" spans="1:4" ht="12.75">
      <c r="A143" s="9"/>
      <c r="B143" s="36">
        <v>595</v>
      </c>
      <c r="C143" s="25" t="s">
        <v>219</v>
      </c>
      <c r="D143" s="25" t="s">
        <v>21</v>
      </c>
    </row>
    <row r="144" spans="1:4" ht="12.75">
      <c r="A144" s="9"/>
      <c r="B144" s="36"/>
      <c r="C144" s="25"/>
      <c r="D144" s="25"/>
    </row>
    <row r="145" spans="1:4" ht="14.25" customHeight="1">
      <c r="A145" s="15" t="s">
        <v>11</v>
      </c>
      <c r="B145" s="5">
        <v>0</v>
      </c>
      <c r="C145" s="6"/>
      <c r="D145" s="6"/>
    </row>
    <row r="146" spans="1:4" ht="12.75">
      <c r="A146" s="15"/>
      <c r="B146" s="5"/>
      <c r="C146" s="6"/>
      <c r="D146" s="6"/>
    </row>
    <row r="147" spans="1:4" ht="12.75">
      <c r="A147" s="9"/>
      <c r="B147" s="10"/>
      <c r="C147" s="9"/>
      <c r="D147" s="9"/>
    </row>
    <row r="148" spans="1:4" ht="12.75">
      <c r="A148" s="9"/>
      <c r="B148" s="10"/>
      <c r="C148" s="9"/>
      <c r="D148" s="9"/>
    </row>
    <row r="149" spans="1:4" ht="12.75">
      <c r="A149" s="9"/>
      <c r="B149" s="10"/>
      <c r="C149" s="9"/>
      <c r="D149" s="9"/>
    </row>
    <row r="150" spans="1:4" ht="12.75">
      <c r="A150" s="9"/>
      <c r="B150" s="10"/>
      <c r="C150" s="9"/>
      <c r="D150" s="9"/>
    </row>
    <row r="151" spans="1:4" ht="12.75">
      <c r="A151" s="9"/>
      <c r="B151" s="10"/>
      <c r="C151" s="9"/>
      <c r="D151" s="9"/>
    </row>
    <row r="152" spans="1:4" ht="12.75">
      <c r="A152" s="9"/>
      <c r="B152" s="10"/>
      <c r="C152" s="9"/>
      <c r="D152" s="9"/>
    </row>
    <row r="153" spans="1:4" ht="12.75">
      <c r="A153" s="4" t="s">
        <v>12</v>
      </c>
      <c r="B153" s="5">
        <v>0</v>
      </c>
      <c r="C153" s="6"/>
      <c r="D153" s="6"/>
    </row>
    <row r="154" spans="1:4" ht="12.75">
      <c r="A154" s="4"/>
      <c r="B154" s="5"/>
      <c r="C154" s="6"/>
      <c r="D154" s="6"/>
    </row>
    <row r="155" spans="1:4" ht="12.75">
      <c r="A155" s="9"/>
      <c r="B155" s="10"/>
      <c r="C155" s="9"/>
      <c r="D155" s="9"/>
    </row>
    <row r="156" spans="1:4" ht="12.75">
      <c r="A156" s="9"/>
      <c r="B156" s="10"/>
      <c r="C156" s="9"/>
      <c r="D156" s="9"/>
    </row>
    <row r="157" spans="1:4" ht="12.75">
      <c r="A157" s="9"/>
      <c r="B157" s="10"/>
      <c r="C157" s="9"/>
      <c r="D157" s="9"/>
    </row>
    <row r="158" spans="1:4" ht="12.75">
      <c r="A158" s="9"/>
      <c r="B158" s="10"/>
      <c r="C158" s="9"/>
      <c r="D158" s="9"/>
    </row>
    <row r="159" spans="1:4" ht="15.75">
      <c r="A159" s="16" t="s">
        <v>13</v>
      </c>
      <c r="B159" s="5">
        <f>B21+B15</f>
        <v>3611974.9699999997</v>
      </c>
      <c r="C159" s="16"/>
      <c r="D159" s="16"/>
    </row>
    <row r="160" ht="12.75">
      <c r="B160" s="17"/>
    </row>
    <row r="161" ht="12.75">
      <c r="B161" s="17"/>
    </row>
    <row r="162" spans="1:4" ht="15.75">
      <c r="A162" s="18" t="s">
        <v>14</v>
      </c>
      <c r="B162" s="17"/>
      <c r="C162" s="1" t="s">
        <v>15</v>
      </c>
      <c r="D162" s="1"/>
    </row>
    <row r="163" spans="1:4" ht="15.75">
      <c r="A163" s="19" t="s">
        <v>16</v>
      </c>
      <c r="B163" s="17"/>
      <c r="C163" s="20" t="s">
        <v>17</v>
      </c>
      <c r="D163" s="20"/>
    </row>
    <row r="164" ht="12.75">
      <c r="B164" s="17"/>
    </row>
    <row r="165" ht="12.75">
      <c r="B165" s="17"/>
    </row>
    <row r="166" ht="12.75">
      <c r="B166" s="17"/>
    </row>
    <row r="167" spans="2:4" ht="15.75">
      <c r="B167" s="17"/>
      <c r="C167" s="1" t="s">
        <v>18</v>
      </c>
      <c r="D167" s="1"/>
    </row>
    <row r="168" spans="2:4" ht="15.75">
      <c r="B168" s="17"/>
      <c r="C168" s="1" t="s">
        <v>19</v>
      </c>
      <c r="D16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B21:B22"/>
    <mergeCell ref="C21:C22"/>
    <mergeCell ref="D21:D22"/>
    <mergeCell ref="A145:A146"/>
    <mergeCell ref="B145:B146"/>
    <mergeCell ref="C145:C146"/>
    <mergeCell ref="D145:D146"/>
    <mergeCell ref="A153:A154"/>
    <mergeCell ref="B153:B154"/>
    <mergeCell ref="C153:C154"/>
    <mergeCell ref="D153:D154"/>
    <mergeCell ref="C162:D162"/>
    <mergeCell ref="C163:D163"/>
    <mergeCell ref="C167:D167"/>
    <mergeCell ref="C168:D16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48"/>
  <sheetViews>
    <sheetView workbookViewId="0" topLeftCell="A22">
      <selection activeCell="B22" sqref="B22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2.7109375" style="0" customWidth="1"/>
    <col min="4" max="4" width="57.421875" style="0" customWidth="1"/>
  </cols>
  <sheetData>
    <row r="6" spans="1:4" ht="15.75">
      <c r="A6" s="1" t="s">
        <v>0</v>
      </c>
      <c r="B6" s="1"/>
      <c r="C6" s="1"/>
      <c r="D6" s="1"/>
    </row>
    <row r="7" spans="1:4" ht="15.75">
      <c r="A7" s="1" t="s">
        <v>1</v>
      </c>
      <c r="B7" s="1"/>
      <c r="C7" s="1"/>
      <c r="D7" s="1"/>
    </row>
    <row r="12" spans="1:4" ht="12.75" customHeight="1">
      <c r="A12" s="3" t="s">
        <v>2</v>
      </c>
      <c r="B12" s="3" t="s">
        <v>3</v>
      </c>
      <c r="C12" s="3" t="s">
        <v>4</v>
      </c>
      <c r="D12" s="3" t="s">
        <v>5</v>
      </c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4" t="s">
        <v>6</v>
      </c>
      <c r="B15" s="5">
        <f>B17+B18+B19</f>
        <v>0</v>
      </c>
      <c r="C15" s="6"/>
      <c r="D15" s="6"/>
    </row>
    <row r="16" spans="1:4" ht="12.75">
      <c r="A16" s="4"/>
      <c r="B16" s="5"/>
      <c r="C16" s="6"/>
      <c r="D16" s="6"/>
    </row>
    <row r="17" spans="1:4" ht="12.75">
      <c r="A17" s="9"/>
      <c r="B17" s="10"/>
      <c r="C17" s="9"/>
      <c r="D17" s="9"/>
    </row>
    <row r="18" spans="1:4" ht="12.75">
      <c r="A18" s="9"/>
      <c r="B18" s="10"/>
      <c r="C18" s="9"/>
      <c r="D18" s="9"/>
    </row>
    <row r="19" spans="1:4" ht="12.75">
      <c r="A19" s="9"/>
      <c r="B19" s="10"/>
      <c r="C19" s="9"/>
      <c r="D19" s="9"/>
    </row>
    <row r="20" spans="1:4" ht="12.75">
      <c r="A20" s="4" t="s">
        <v>10</v>
      </c>
      <c r="B20" s="5">
        <f>SUM(B22:B28)</f>
        <v>29950.110000000004</v>
      </c>
      <c r="C20" s="6"/>
      <c r="D20" s="6"/>
    </row>
    <row r="21" spans="1:4" ht="12.75">
      <c r="A21" s="4"/>
      <c r="B21" s="5"/>
      <c r="C21" s="6"/>
      <c r="D21" s="6"/>
    </row>
    <row r="22" spans="1:4" ht="15.75">
      <c r="A22" s="4"/>
      <c r="B22" s="36">
        <v>5971.47</v>
      </c>
      <c r="C22" s="25" t="s">
        <v>68</v>
      </c>
      <c r="D22" s="25" t="s">
        <v>67</v>
      </c>
    </row>
    <row r="23" spans="1:4" ht="15.75">
      <c r="A23" s="4"/>
      <c r="B23" s="36">
        <v>20760.74</v>
      </c>
      <c r="C23" s="25" t="s">
        <v>220</v>
      </c>
      <c r="D23" s="25" t="s">
        <v>57</v>
      </c>
    </row>
    <row r="24" spans="1:4" ht="15.75">
      <c r="A24" s="4"/>
      <c r="B24" s="36">
        <v>3217.9</v>
      </c>
      <c r="C24" s="25" t="s">
        <v>221</v>
      </c>
      <c r="D24" s="25" t="s">
        <v>23</v>
      </c>
    </row>
    <row r="25" spans="1:4" ht="15.75">
      <c r="A25" s="4"/>
      <c r="B25" s="36"/>
      <c r="C25" s="25"/>
      <c r="D25" s="25"/>
    </row>
    <row r="26" spans="1:4" ht="12" customHeight="1">
      <c r="A26" s="4"/>
      <c r="B26" s="36"/>
      <c r="C26" s="25"/>
      <c r="D26" s="25"/>
    </row>
    <row r="27" spans="1:4" ht="12" customHeight="1">
      <c r="A27" s="4"/>
      <c r="B27" s="36"/>
      <c r="C27" s="25"/>
      <c r="D27" s="25"/>
    </row>
    <row r="28" spans="1:4" ht="12" customHeight="1">
      <c r="A28" s="4"/>
      <c r="B28" s="36"/>
      <c r="C28" s="25"/>
      <c r="D28" s="25"/>
    </row>
    <row r="29" spans="1:4" ht="12.75" customHeight="1">
      <c r="A29" s="15" t="s">
        <v>11</v>
      </c>
      <c r="B29" s="36"/>
      <c r="C29" s="25"/>
      <c r="D29" s="25"/>
    </row>
    <row r="30" spans="1:4" ht="17.25" customHeight="1">
      <c r="A30" s="15"/>
      <c r="B30" s="36"/>
      <c r="C30" s="25"/>
      <c r="D30" s="25"/>
    </row>
    <row r="31" spans="1:4" ht="12.75">
      <c r="A31" s="9"/>
      <c r="B31" s="32"/>
      <c r="C31" s="33"/>
      <c r="D31" s="33"/>
    </row>
    <row r="32" spans="1:4" ht="12.75">
      <c r="A32" s="9"/>
      <c r="B32" s="32"/>
      <c r="C32" s="33"/>
      <c r="D32" s="33"/>
    </row>
    <row r="33" spans="1:4" ht="12.75" customHeight="1">
      <c r="A33" s="4" t="s">
        <v>12</v>
      </c>
      <c r="B33" s="36"/>
      <c r="C33" s="25"/>
      <c r="D33" s="25"/>
    </row>
    <row r="34" spans="1:4" ht="12.75" customHeight="1">
      <c r="A34" s="4"/>
      <c r="B34" s="36"/>
      <c r="C34" s="25"/>
      <c r="D34" s="25"/>
    </row>
    <row r="35" spans="1:4" ht="12.75">
      <c r="A35" s="9"/>
      <c r="B35" s="34"/>
      <c r="C35" s="24"/>
      <c r="D35" s="35"/>
    </row>
    <row r="36" spans="1:4" ht="12.75">
      <c r="A36" s="9"/>
      <c r="B36" s="38"/>
      <c r="C36" s="39"/>
      <c r="D36" s="39"/>
    </row>
    <row r="37" spans="1:4" ht="12.75">
      <c r="A37" s="9"/>
      <c r="B37" s="32"/>
      <c r="C37" s="14"/>
      <c r="D37" s="14"/>
    </row>
    <row r="38" spans="1:4" ht="12.75">
      <c r="A38" s="9"/>
      <c r="B38" s="32"/>
      <c r="C38" s="14"/>
      <c r="D38" s="14"/>
    </row>
    <row r="39" spans="1:4" ht="15.75">
      <c r="A39" s="16" t="s">
        <v>13</v>
      </c>
      <c r="B39" s="5">
        <f>B20+B33+B15</f>
        <v>29950.110000000004</v>
      </c>
      <c r="C39" s="16"/>
      <c r="D39" s="16"/>
    </row>
    <row r="40" ht="12.75">
      <c r="B40" s="17"/>
    </row>
    <row r="41" ht="12.75">
      <c r="B41" s="17"/>
    </row>
    <row r="42" spans="1:4" ht="15.75">
      <c r="A42" s="18" t="s">
        <v>14</v>
      </c>
      <c r="B42" s="17"/>
      <c r="C42" s="1" t="s">
        <v>15</v>
      </c>
      <c r="D42" s="1"/>
    </row>
    <row r="43" spans="1:4" ht="15.75">
      <c r="A43" s="19" t="s">
        <v>16</v>
      </c>
      <c r="B43" s="17"/>
      <c r="C43" s="20" t="s">
        <v>17</v>
      </c>
      <c r="D43" s="20"/>
    </row>
    <row r="44" ht="12.75">
      <c r="B44" s="17"/>
    </row>
    <row r="45" ht="12.75">
      <c r="B45" s="17"/>
    </row>
    <row r="46" ht="12.75">
      <c r="B46" s="17"/>
    </row>
    <row r="47" spans="2:4" ht="15.75">
      <c r="B47" s="17"/>
      <c r="C47" s="1" t="s">
        <v>18</v>
      </c>
      <c r="D47" s="1"/>
    </row>
    <row r="48" spans="2:4" ht="15.75">
      <c r="B48" s="17"/>
      <c r="C48" s="1" t="s">
        <v>19</v>
      </c>
      <c r="D48" s="1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29:A30"/>
    <mergeCell ref="B29:B30"/>
    <mergeCell ref="C29:C30"/>
    <mergeCell ref="D29:D30"/>
    <mergeCell ref="A33:A34"/>
    <mergeCell ref="B33:B34"/>
    <mergeCell ref="C33:C34"/>
    <mergeCell ref="D33:D34"/>
    <mergeCell ref="C42:D42"/>
    <mergeCell ref="C43:D43"/>
    <mergeCell ref="C47:D47"/>
    <mergeCell ref="C48:D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Madalina</dc:creator>
  <cp:keywords/>
  <dc:description/>
  <cp:lastModifiedBy/>
  <dcterms:created xsi:type="dcterms:W3CDTF">2023-01-23T15:50:26Z</dcterms:created>
  <dcterms:modified xsi:type="dcterms:W3CDTF">2023-02-01T13:32:33Z</dcterms:modified>
  <cp:category/>
  <cp:version/>
  <cp:contentType/>
  <cp:contentStatus/>
  <cp:revision>8</cp:revision>
</cp:coreProperties>
</file>