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firstSheet="3" activeTab="12"/>
  </bookViews>
  <sheets>
    <sheet name="02.06.2022" sheetId="1" r:id="rId1"/>
    <sheet name="03.06.2022" sheetId="2" r:id="rId2"/>
    <sheet name="06.06.2022" sheetId="3" r:id="rId3"/>
    <sheet name="07.06.2022" sheetId="4" r:id="rId4"/>
    <sheet name="10.06.2022" sheetId="5" r:id="rId5"/>
    <sheet name="14.06.2022" sheetId="6" r:id="rId6"/>
    <sheet name="15.06.2022" sheetId="7" r:id="rId7"/>
    <sheet name="16.06.2022" sheetId="8" r:id="rId8"/>
    <sheet name="17.06.2022" sheetId="9" r:id="rId9"/>
    <sheet name="22.06.2022" sheetId="10" r:id="rId10"/>
    <sheet name="24.06.2022" sheetId="11" r:id="rId11"/>
    <sheet name="28.06.2022" sheetId="12" r:id="rId12"/>
    <sheet name="29.06.2022" sheetId="13" r:id="rId13"/>
  </sheets>
  <definedNames/>
  <calcPr fullCalcOnLoad="1"/>
</workbook>
</file>

<file path=xl/sharedStrings.xml><?xml version="1.0" encoding="utf-8"?>
<sst xmlns="http://schemas.openxmlformats.org/spreadsheetml/2006/main" count="577" uniqueCount="234">
  <si>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</si>
  <si>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</si>
  <si>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</si>
  <si>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</si>
  <si>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</si>
  <si>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</si>
  <si>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</si>
  <si>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</si>
  <si>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FORTUNA PREST SERV</t>
  </si>
  <si>
    <t>OBIECTE DE INVENTAR LEGEA 448</t>
  </si>
  <si>
    <t xml:space="preserve"> 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</si>
  <si>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</si>
  <si>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</si>
  <si>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</si>
  <si>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</si>
  <si>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</si>
  <si>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  Ec. Piriu Gabriela</t>
  </si>
  <si>
    <t xml:space="preserve">                                    Ec. Anica Aurelia Oana</t>
  </si>
  <si>
    <t>GONTESCU GHEORGHE</t>
  </si>
  <si>
    <t>RESTITUIRE CHELT. JUDECATA</t>
  </si>
  <si>
    <t>MANAILESCU CORNEL</t>
  </si>
  <si>
    <t>COJANU ADRIAN  DANIEL</t>
  </si>
  <si>
    <t>COJANU MARIA MARCELA</t>
  </si>
  <si>
    <t>LUPSA SANDU</t>
  </si>
  <si>
    <t>STOICA ELENA</t>
  </si>
  <si>
    <t>ALEXANDRU GABRIELA</t>
  </si>
  <si>
    <t>IANCU MARIETA</t>
  </si>
  <si>
    <t>MARGARIT VIOREL</t>
  </si>
  <si>
    <t>MARICA VIOREL</t>
  </si>
  <si>
    <t>NEACSU MARIOARA</t>
  </si>
  <si>
    <t>PETROIU CORNEL</t>
  </si>
  <si>
    <t>RADU AURELIA</t>
  </si>
  <si>
    <t>VOINOIU IULIAN ION</t>
  </si>
  <si>
    <t>BELOIU ALEXANDRA</t>
  </si>
  <si>
    <t>DANI LENUTA</t>
  </si>
  <si>
    <t>STANCIU CECILIA</t>
  </si>
  <si>
    <t>BARBU ALEXANDRU</t>
  </si>
  <si>
    <t>GAMAN COSTEL</t>
  </si>
  <si>
    <t>LEITOIU ADRIAN</t>
  </si>
  <si>
    <t>POPESCU GEORGIAN</t>
  </si>
  <si>
    <t>RADILA IULIANA</t>
  </si>
  <si>
    <t>VISAN ELENA</t>
  </si>
  <si>
    <t>CHICHEA STEFAN</t>
  </si>
  <si>
    <t>ENE MADALIN</t>
  </si>
  <si>
    <t>LICA ALINA</t>
  </si>
  <si>
    <t>MOCANU NICOLETA</t>
  </si>
  <si>
    <t>OLTEANU CONSTANTIN</t>
  </si>
  <si>
    <t>VADUVA CARMEN</t>
  </si>
  <si>
    <t>BALAETI ELENA RAMONA</t>
  </si>
  <si>
    <t>CONSTANTIN FLORENTINA</t>
  </si>
  <si>
    <t>NEAGU EUGEN PETRE</t>
  </si>
  <si>
    <t>POPA MARIANA CRISTINA</t>
  </si>
  <si>
    <t xml:space="preserve">ORANGE ROMANIA </t>
  </si>
  <si>
    <t>POSTA TELECOMUNICATII</t>
  </si>
  <si>
    <t xml:space="preserve">CEC CHELTUIELI MATERIALE </t>
  </si>
  <si>
    <t>CHELTUIELI JURIDICE</t>
  </si>
  <si>
    <t xml:space="preserve">                                            Ec. Anica Aurelia Oana</t>
  </si>
  <si>
    <t xml:space="preserve">                         Ec. Anica Aurelia Oana</t>
  </si>
  <si>
    <t>BUGETUL DE STAT</t>
  </si>
  <si>
    <t>PRESTARI SERVICII</t>
  </si>
  <si>
    <t>C.N.C.A.N.</t>
  </si>
  <si>
    <t>CHELTUIELI JUDICIARE</t>
  </si>
  <si>
    <t xml:space="preserve">                                   Ec. Anica Aurelia Oana</t>
  </si>
  <si>
    <t>IQ SUPORT SI SERVICII</t>
  </si>
  <si>
    <t xml:space="preserve">                                                 Ec. Anica Aurelia Oana</t>
  </si>
  <si>
    <t>SPITALUL SAPOCA</t>
  </si>
  <si>
    <t>SALARII</t>
  </si>
  <si>
    <t xml:space="preserve">QUARTZ ASIG BROKER DE ASIG. </t>
  </si>
  <si>
    <t>ASIGURARI</t>
  </si>
  <si>
    <t xml:space="preserve">        Ec. Piriu Gabriela</t>
  </si>
  <si>
    <t xml:space="preserve">                                                        Ec. Anica Aurelia Oana</t>
  </si>
  <si>
    <t>CHELTUIELI DE PERSONAL</t>
  </si>
  <si>
    <t xml:space="preserve">                                          Ec. Anica Aurelia Oana</t>
  </si>
  <si>
    <t>SOCIETATEA ELECTRICA FURNIZARE</t>
  </si>
  <si>
    <t>ENERGIE ELECTRICA</t>
  </si>
  <si>
    <t>ENGIE</t>
  </si>
  <si>
    <t>GAZE NAURALE</t>
  </si>
  <si>
    <t>SCA VICTORIA STATE</t>
  </si>
  <si>
    <t xml:space="preserve">CONSULTANTA </t>
  </si>
  <si>
    <t>ALMATAR TRANS</t>
  </si>
  <si>
    <t>COMBUSTIBIL TERMIC</t>
  </si>
  <si>
    <t xml:space="preserve">         Ec. Piriu Gabriela</t>
  </si>
  <si>
    <t>CHELTUIELI PERSONAL</t>
  </si>
  <si>
    <t>QUARTZ - ASIG BROKER DE ADISIRARE</t>
  </si>
  <si>
    <t>CEC CHELTUIELI MATERIALE</t>
  </si>
  <si>
    <t>BUNURI SI SERVICI</t>
  </si>
  <si>
    <t>DANY CRIS 93</t>
  </si>
  <si>
    <t>FURNITURI DE BIROU</t>
  </si>
  <si>
    <t>DC REAL SOLUTIONS</t>
  </si>
  <si>
    <t>COM SERVICE</t>
  </si>
  <si>
    <t>CRIS CONSTANT</t>
  </si>
  <si>
    <t>TIMAR TRADING</t>
  </si>
  <si>
    <t>MATERIALE CURATENIE</t>
  </si>
  <si>
    <t>TZMO ROMANIA</t>
  </si>
  <si>
    <t>EUROTOTAL COMP</t>
  </si>
  <si>
    <t>ORGANION BIOTEC</t>
  </si>
  <si>
    <t>DNS BIROTICA</t>
  </si>
  <si>
    <t>ELEMAR</t>
  </si>
  <si>
    <t>ILUMINAT, INCALZIT</t>
  </si>
  <si>
    <t>SALUBRITATE ECOLOGICA CISLAU</t>
  </si>
  <si>
    <t>APA, CANAL, SALUBRITATE</t>
  </si>
  <si>
    <t>RER SUD</t>
  </si>
  <si>
    <t>COMPANIA DE APA</t>
  </si>
  <si>
    <t>DERATY MAX</t>
  </si>
  <si>
    <t>CONS. LOCAL SAPOCA -SERV.SAL.</t>
  </si>
  <si>
    <t>OMV PETROM</t>
  </si>
  <si>
    <t>CARBURANTI SI LUBREFIANTI</t>
  </si>
  <si>
    <t>AUTOTRANZIT</t>
  </si>
  <si>
    <t>PIESE DE SCHIMB</t>
  </si>
  <si>
    <t>POSTA ROMANA</t>
  </si>
  <si>
    <t>POSTA, TELECOMUNICATII</t>
  </si>
  <si>
    <t>TV SAT 2002</t>
  </si>
  <si>
    <t>RCS RDS</t>
  </si>
  <si>
    <t>SPITALUL JUDETEAN BUZAU</t>
  </si>
  <si>
    <t>SERVICII MEDICALE</t>
  </si>
  <si>
    <t>MATERIALE CU CARACTER FUNCTIONAL</t>
  </si>
  <si>
    <t>LABORATOARELE BIOCLINICA</t>
  </si>
  <si>
    <t>DSP BUZAU</t>
  </si>
  <si>
    <t>MEDICAL HYPNOS</t>
  </si>
  <si>
    <t>IBERIA COM</t>
  </si>
  <si>
    <t>MATERIALE</t>
  </si>
  <si>
    <t>INFOSOFT</t>
  </si>
  <si>
    <t>DEDEMAN</t>
  </si>
  <si>
    <t>FRIGOTEHNICA</t>
  </si>
  <si>
    <t xml:space="preserve">EUROSTING </t>
  </si>
  <si>
    <t>PESTCONTROL EXPERT</t>
  </si>
  <si>
    <t>FIZICIAN LUPARU MARCELA</t>
  </si>
  <si>
    <t>CDI DISTRIBUTION</t>
  </si>
  <si>
    <t>BUNURI SI SERVICII</t>
  </si>
  <si>
    <t>TOTAL CERBER</t>
  </si>
  <si>
    <t>REBECA SANTPLAST</t>
  </si>
  <si>
    <t>INFOWORD</t>
  </si>
  <si>
    <t>AIR LIQUIDE</t>
  </si>
  <si>
    <t>CONFIDENT SECURITY</t>
  </si>
  <si>
    <t>M UDNAS</t>
  </si>
  <si>
    <t>DYOMEDICA</t>
  </si>
  <si>
    <t>TEHNO SRL</t>
  </si>
  <si>
    <t>MATERALE</t>
  </si>
  <si>
    <t>DSP PRAHOVA</t>
  </si>
  <si>
    <t>LINDE GAZ ROMANIA</t>
  </si>
  <si>
    <t>SOFTEH PLUS</t>
  </si>
  <si>
    <t>MIL MAR DIVERS</t>
  </si>
  <si>
    <t>KORECT PRINT SRL BUZAU</t>
  </si>
  <si>
    <t>PFA MIHALACHE DAIANA</t>
  </si>
  <si>
    <t>AMP GRUP</t>
  </si>
  <si>
    <t>IT GENETICS</t>
  </si>
  <si>
    <t>ROMCLEAN IMPORT</t>
  </si>
  <si>
    <t>GG CONSULTING</t>
  </si>
  <si>
    <t>NETWARE</t>
  </si>
  <si>
    <t>ELECTROSERVICE</t>
  </si>
  <si>
    <t xml:space="preserve">HIGT QUALITY </t>
  </si>
  <si>
    <t>TRIPOL SISTEM CONSTRUCT</t>
  </si>
  <si>
    <t>EMA CONSTRUCT METAL</t>
  </si>
  <si>
    <t>ALTEX ROMANIA</t>
  </si>
  <si>
    <t>ADMINISTRATIA BAZINALA APA</t>
  </si>
  <si>
    <t>REPARATII CURENTE</t>
  </si>
  <si>
    <t>MUDNAS COM BUZAU</t>
  </si>
  <si>
    <t>PRINT COVER DESING</t>
  </si>
  <si>
    <t>STEDIAN</t>
  </si>
  <si>
    <t>ALIMENTE</t>
  </si>
  <si>
    <t>MERIDIN AGROIND</t>
  </si>
  <si>
    <t>OLYMEL FLAMINGO</t>
  </si>
  <si>
    <t>COREX</t>
  </si>
  <si>
    <t>CAPISCO SERVCOM</t>
  </si>
  <si>
    <t>OVIPAN</t>
  </si>
  <si>
    <t>LEGUME FRUCTE</t>
  </si>
  <si>
    <t>IMECO</t>
  </si>
  <si>
    <t>MEDICAMENTE</t>
  </si>
  <si>
    <t>MEDIMFARM</t>
  </si>
  <si>
    <t>EUROPHARM HOLDING</t>
  </si>
  <si>
    <t>PHARMA SA</t>
  </si>
  <si>
    <t>FELSIN FARM</t>
  </si>
  <si>
    <t>FARMEXIM</t>
  </si>
  <si>
    <t>MEDIPLUS EXIM</t>
  </si>
  <si>
    <t>HEPITES FARM</t>
  </si>
  <si>
    <t>PHARMAFARM</t>
  </si>
  <si>
    <t>BIOEEL SA</t>
  </si>
  <si>
    <t>ND PHARMA</t>
  </si>
  <si>
    <t>FITERMAN DISTRIBUTION</t>
  </si>
  <si>
    <t>ALLIANCE ROMANIA</t>
  </si>
  <si>
    <t>FILDAS TRADING</t>
  </si>
  <si>
    <t>DONA LOGISTICA</t>
  </si>
  <si>
    <t>PHARM AHEAD</t>
  </si>
  <si>
    <t>FARMACEUTICA REMEDIA</t>
  </si>
  <si>
    <t>B.BRUAN MEDICAL</t>
  </si>
  <si>
    <t>TUNIC PROD</t>
  </si>
  <si>
    <t>MATERIALE SANITARE</t>
  </si>
  <si>
    <t>CRIO 2</t>
  </si>
  <si>
    <t>BIZMED</t>
  </si>
  <si>
    <t>SOCORO SUPPLY</t>
  </si>
  <si>
    <t>MICROBILOGIE LABORATOR</t>
  </si>
  <si>
    <t>REACTIVI</t>
  </si>
  <si>
    <t>NOBIS LABORDIAGNOSTICA</t>
  </si>
  <si>
    <t>BIO CHEM SOLUTIONS</t>
  </si>
  <si>
    <t>REDALIN TEST</t>
  </si>
  <si>
    <t>VITROMED</t>
  </si>
  <si>
    <t>INTEGRATOR TEAM</t>
  </si>
  <si>
    <t>MEDISAN COM</t>
  </si>
  <si>
    <t>DEZIFECTANTI</t>
  </si>
  <si>
    <t>BIO HYGIENE</t>
  </si>
  <si>
    <t>TRANS FORTUNA</t>
  </si>
  <si>
    <t>OBIECTE DE INVENTAR</t>
  </si>
  <si>
    <t>COMRACE COMPUTERS</t>
  </si>
  <si>
    <t>BELLA NOVA CASA</t>
  </si>
  <si>
    <t>PROMETEU FORMPROF</t>
  </si>
  <si>
    <t>PREGATIRE PROFESIONALA</t>
  </si>
  <si>
    <t>ROBERT COM</t>
  </si>
  <si>
    <t>PROTECTIA MUNCII</t>
  </si>
  <si>
    <t>DELUXE MEDICRAFT</t>
  </si>
  <si>
    <t>NEW MEDICAL PROIECT</t>
  </si>
  <si>
    <t>VIATA MEDICALA</t>
  </si>
  <si>
    <t>RECLAMA SI PUBLICITATE</t>
  </si>
  <si>
    <t>EXIGENT MEDIA</t>
  </si>
  <si>
    <t>ALTE ACTIVE FIXE</t>
  </si>
  <si>
    <t xml:space="preserve">                                           Ec. Anica Aurelia Oana</t>
  </si>
  <si>
    <t xml:space="preserve">SALARII </t>
  </si>
  <si>
    <t>B.A.S.F.S.</t>
  </si>
  <si>
    <t>IMPOZIT</t>
  </si>
  <si>
    <t>C.A.M.</t>
  </si>
  <si>
    <t>ORANGE ROMANIA COMUNICATIONS</t>
  </si>
  <si>
    <t>ORANGE ROMANIA</t>
  </si>
  <si>
    <t xml:space="preserve">DEDEMAN </t>
  </si>
  <si>
    <t>INFOMEDIA HAOSE</t>
  </si>
  <si>
    <t>RECLAMA, PUBLICITATE</t>
  </si>
  <si>
    <t>MONITORUL OFICIAL</t>
  </si>
  <si>
    <t>GEAMBASU RADA</t>
  </si>
  <si>
    <t>REST CHELT. JUDECATA</t>
  </si>
  <si>
    <t>ANGHEL MARIUS</t>
  </si>
  <si>
    <t>GHEOCA MARIETA</t>
  </si>
  <si>
    <t>VOINOIU CRISTINA</t>
  </si>
  <si>
    <t>VOINEA RAMONA CRISTINA</t>
  </si>
  <si>
    <t xml:space="preserve">                                                  Ec. Anica Aurelia Oana</t>
  </si>
  <si>
    <t>QUARTZ ASIG BROKER</t>
  </si>
  <si>
    <t xml:space="preserve">                                                   Ec. Anica Aurelia Oana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</si>
</sst>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.00;[Red]\-#,#00.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8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 1" xfId="47"/>
    <cellStyle name="Heading 1 1" xfId="48"/>
    <cellStyle name="Heading 2 1" xfId="49"/>
    <cellStyle name="Heading 3" xfId="50"/>
    <cellStyle name="Heading 4" xfId="51"/>
    <cellStyle name="Input" xfId="52"/>
    <cellStyle name="Linked Cell" xfId="53"/>
    <cellStyle name="Neutral 1" xfId="54"/>
    <cellStyle name="Note 1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65"/>
  <sheetViews>
    <sheetView workbookViewId="0" topLeftCell="A1">
      <selection activeCell="A32" sqref="A32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30.7109375" style="0" customWidth="1"/>
    <col min="4" max="4" width="35.5742187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1" spans="1:4" ht="12.75" customHeight="1">
      <c r="A11" s="29" t="s">
        <v>2</v>
      </c>
      <c r="B11" s="29" t="s">
        <v>3</v>
      </c>
      <c r="C11" s="30" t="s">
        <v>4</v>
      </c>
      <c r="D11" s="30" t="s">
        <v>5</v>
      </c>
    </row>
    <row r="12" spans="1:4" ht="12.75">
      <c r="A12" s="29"/>
      <c r="B12" s="29"/>
      <c r="C12" s="30"/>
      <c r="D12" s="30"/>
    </row>
    <row r="13" spans="1:4" ht="12.75">
      <c r="A13" s="29"/>
      <c r="B13" s="29"/>
      <c r="C13" s="30"/>
      <c r="D13" s="30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25" t="s">
        <v>7</v>
      </c>
      <c r="B23" s="26">
        <f>B25+B26+B27+B28+B29+B30+B31+B32</f>
        <v>29779.75</v>
      </c>
      <c r="C23" s="27"/>
      <c r="D23" s="27"/>
    </row>
    <row r="24" spans="1:4" ht="12.75">
      <c r="A24" s="25"/>
      <c r="B24" s="26"/>
      <c r="C24" s="27"/>
      <c r="D24" s="27"/>
    </row>
    <row r="25" spans="1:9" ht="15.75">
      <c r="A25" s="5"/>
      <c r="B25" s="6">
        <v>29779.75</v>
      </c>
      <c r="C25" s="7" t="s">
        <v>8</v>
      </c>
      <c r="D25" s="7" t="s">
        <v>9</v>
      </c>
      <c r="I25" t="s">
        <v>10</v>
      </c>
    </row>
    <row r="26" spans="1:4" ht="15.75">
      <c r="A26" s="5"/>
      <c r="B26" s="6"/>
      <c r="C26" s="3"/>
      <c r="D26" s="7"/>
    </row>
    <row r="27" spans="1:4" ht="15.75">
      <c r="A27" s="5"/>
      <c r="B27" s="6"/>
      <c r="C27" s="3"/>
      <c r="D27" s="7"/>
    </row>
    <row r="28" spans="1:4" ht="15.75">
      <c r="A28" s="5"/>
      <c r="B28" s="6"/>
      <c r="C28" s="3"/>
      <c r="D28" s="3"/>
    </row>
    <row r="29" spans="1:4" ht="15.75">
      <c r="A29" s="5"/>
      <c r="B29" s="6"/>
      <c r="C29" s="8"/>
      <c r="D29" s="3"/>
    </row>
    <row r="30" spans="1:4" ht="15.75">
      <c r="A30" s="5"/>
      <c r="B30" s="6"/>
      <c r="C30" s="8"/>
      <c r="D30" s="3"/>
    </row>
    <row r="31" spans="1:4" ht="15.75">
      <c r="A31" s="5"/>
      <c r="B31" s="6"/>
      <c r="C31" s="8"/>
      <c r="D31" s="3"/>
    </row>
    <row r="32" spans="1:4" ht="15.75">
      <c r="A32" s="5"/>
      <c r="B32" s="6"/>
      <c r="C32" s="8"/>
      <c r="D32" s="3"/>
    </row>
    <row r="33" spans="1:4" ht="12.75">
      <c r="A33" s="3"/>
      <c r="B33" s="9"/>
      <c r="C33" s="8"/>
      <c r="D33" s="3"/>
    </row>
    <row r="34" spans="1:4" ht="12.75">
      <c r="A34" s="3"/>
      <c r="B34" s="10"/>
      <c r="C34" s="8"/>
      <c r="D34" s="3"/>
    </row>
    <row r="35" spans="1:4" ht="12.75">
      <c r="A35" s="3"/>
      <c r="B35" s="10"/>
      <c r="C35" s="11"/>
      <c r="D35" s="12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8" customHeight="1">
      <c r="A42" s="28" t="s">
        <v>11</v>
      </c>
      <c r="B42" s="26">
        <v>0</v>
      </c>
      <c r="C42" s="27"/>
      <c r="D42" s="27"/>
    </row>
    <row r="43" spans="1:4" ht="15.75" customHeight="1">
      <c r="A43" s="28"/>
      <c r="B43" s="26"/>
      <c r="C43" s="27"/>
      <c r="D43" s="27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>
      <c r="A46" s="3"/>
      <c r="B46" s="4"/>
      <c r="C46" s="3"/>
      <c r="D46" s="3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25" t="s">
        <v>12</v>
      </c>
      <c r="B50" s="26">
        <f>B52+B53</f>
        <v>0</v>
      </c>
      <c r="C50" s="27"/>
      <c r="D50" s="27"/>
    </row>
    <row r="51" spans="1:4" ht="12.75">
      <c r="A51" s="25"/>
      <c r="B51" s="26"/>
      <c r="C51" s="27"/>
      <c r="D51" s="27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2.75">
      <c r="A55" s="3"/>
      <c r="B55" s="4"/>
      <c r="C55" s="3"/>
      <c r="D55" s="3"/>
    </row>
    <row r="56" spans="1:4" ht="15.75">
      <c r="A56" s="13" t="s">
        <v>13</v>
      </c>
      <c r="B56" s="2">
        <f>B14+B23+B42+B50</f>
        <v>29779.75</v>
      </c>
      <c r="C56" s="13"/>
      <c r="D56" s="13"/>
    </row>
    <row r="57" ht="12.75">
      <c r="B57" s="14"/>
    </row>
    <row r="58" ht="12.75">
      <c r="B58" s="14"/>
    </row>
    <row r="59" spans="1:4" ht="15.75">
      <c r="A59" s="15" t="s">
        <v>14</v>
      </c>
      <c r="B59" s="14"/>
      <c r="C59" s="23" t="s">
        <v>15</v>
      </c>
      <c r="D59" s="23"/>
    </row>
    <row r="60" spans="1:4" ht="15.75">
      <c r="A60" s="16" t="s">
        <v>16</v>
      </c>
      <c r="B60" s="14"/>
      <c r="C60" s="24" t="s">
        <v>17</v>
      </c>
      <c r="D60" s="24"/>
    </row>
    <row r="61" ht="12.75">
      <c r="B61" s="14"/>
    </row>
    <row r="62" ht="12.75">
      <c r="B62" s="14"/>
    </row>
    <row r="63" ht="12.75">
      <c r="B63" s="14"/>
    </row>
    <row r="64" spans="2:4" ht="15.75">
      <c r="B64" s="14"/>
      <c r="C64" s="23"/>
      <c r="D64" s="23"/>
    </row>
    <row r="65" spans="2:4" ht="15.75">
      <c r="B65" s="14"/>
      <c r="C65" s="23"/>
      <c r="D65" s="2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171"/>
  <sheetViews>
    <sheetView workbookViewId="0" topLeftCell="A1">
      <selection activeCell="F168" sqref="F168"/>
    </sheetView>
  </sheetViews>
  <sheetFormatPr defaultColWidth="9.140625" defaultRowHeight="12.75"/>
  <cols>
    <col min="1" max="1" width="29.57421875" style="0" customWidth="1"/>
    <col min="2" max="2" width="14.7109375" style="0" customWidth="1"/>
    <col min="3" max="3" width="36.7109375" style="0" customWidth="1"/>
    <col min="4" max="4" width="37.14062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0" spans="1:4" ht="12.75" customHeight="1">
      <c r="A10" s="30" t="s">
        <v>2</v>
      </c>
      <c r="B10" s="30" t="s">
        <v>3</v>
      </c>
      <c r="C10" s="30" t="s">
        <v>4</v>
      </c>
      <c r="D10" s="30" t="s">
        <v>5</v>
      </c>
    </row>
    <row r="11" spans="1:4" ht="12.75">
      <c r="A11" s="30"/>
      <c r="B11" s="30"/>
      <c r="C11" s="30"/>
      <c r="D11" s="30"/>
    </row>
    <row r="12" spans="1:4" ht="12.75">
      <c r="A12" s="30"/>
      <c r="B12" s="30"/>
      <c r="C12" s="30"/>
      <c r="D12" s="30"/>
    </row>
    <row r="13" spans="1:4" ht="12.75">
      <c r="A13" s="25" t="s">
        <v>6</v>
      </c>
      <c r="B13" s="26">
        <f>B15</f>
        <v>0</v>
      </c>
      <c r="C13" s="27"/>
      <c r="D13" s="27"/>
    </row>
    <row r="14" spans="1:4" ht="12.75">
      <c r="A14" s="25"/>
      <c r="B14" s="26"/>
      <c r="C14" s="27"/>
      <c r="D14" s="27"/>
    </row>
    <row r="15" spans="1:4" ht="12.75">
      <c r="A15" s="3"/>
      <c r="B15" s="4"/>
      <c r="C15" s="3"/>
      <c r="D15" s="3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25" t="s">
        <v>7</v>
      </c>
      <c r="B22" s="26">
        <f>SUM(B24:B147)</f>
        <v>856460.5800000003</v>
      </c>
      <c r="C22" s="27"/>
      <c r="D22" s="27"/>
    </row>
    <row r="23" spans="1:4" ht="12.75">
      <c r="A23" s="25"/>
      <c r="B23" s="26"/>
      <c r="C23" s="27"/>
      <c r="D23" s="27"/>
    </row>
    <row r="24" spans="1:4" ht="12.75">
      <c r="A24" s="3"/>
      <c r="B24" s="17">
        <v>893.95</v>
      </c>
      <c r="C24" s="3" t="s">
        <v>86</v>
      </c>
      <c r="D24" s="12" t="s">
        <v>87</v>
      </c>
    </row>
    <row r="25" spans="1:4" ht="12.75">
      <c r="A25" s="3"/>
      <c r="B25" s="17">
        <v>15682.65</v>
      </c>
      <c r="C25" s="3" t="s">
        <v>88</v>
      </c>
      <c r="D25" s="12" t="s">
        <v>87</v>
      </c>
    </row>
    <row r="26" spans="1:4" ht="12.75">
      <c r="A26" s="3"/>
      <c r="B26" s="17">
        <v>1939.7</v>
      </c>
      <c r="C26" s="3" t="s">
        <v>89</v>
      </c>
      <c r="D26" s="12" t="s">
        <v>87</v>
      </c>
    </row>
    <row r="27" spans="1:4" ht="12.75">
      <c r="A27" s="3"/>
      <c r="B27" s="17">
        <v>8801.24</v>
      </c>
      <c r="C27" s="3" t="s">
        <v>90</v>
      </c>
      <c r="D27" s="12" t="s">
        <v>87</v>
      </c>
    </row>
    <row r="28" spans="1:4" ht="12.75">
      <c r="A28" s="3"/>
      <c r="B28" s="17">
        <v>5676.3</v>
      </c>
      <c r="C28" s="3" t="s">
        <v>91</v>
      </c>
      <c r="D28" s="12" t="s">
        <v>92</v>
      </c>
    </row>
    <row r="29" spans="1:4" ht="12.75">
      <c r="A29" s="3"/>
      <c r="B29" s="17">
        <v>12060.2</v>
      </c>
      <c r="C29" s="3" t="s">
        <v>93</v>
      </c>
      <c r="D29" s="12" t="s">
        <v>92</v>
      </c>
    </row>
    <row r="30" spans="1:4" ht="12.75">
      <c r="A30" s="3"/>
      <c r="B30" s="17">
        <v>17320.46</v>
      </c>
      <c r="C30" s="3" t="s">
        <v>94</v>
      </c>
      <c r="D30" s="12" t="s">
        <v>92</v>
      </c>
    </row>
    <row r="31" spans="1:4" ht="12.75">
      <c r="A31" s="3"/>
      <c r="B31" s="17">
        <v>2106.06</v>
      </c>
      <c r="C31" s="3" t="s">
        <v>95</v>
      </c>
      <c r="D31" s="12" t="s">
        <v>92</v>
      </c>
    </row>
    <row r="32" spans="1:4" ht="12.75">
      <c r="A32" s="3"/>
      <c r="B32" s="17">
        <v>22845.89</v>
      </c>
      <c r="C32" s="3" t="s">
        <v>96</v>
      </c>
      <c r="D32" s="12" t="s">
        <v>92</v>
      </c>
    </row>
    <row r="33" spans="1:4" ht="12.75">
      <c r="A33" s="3"/>
      <c r="B33" s="10">
        <v>1967.9</v>
      </c>
      <c r="C33" s="11" t="s">
        <v>97</v>
      </c>
      <c r="D33" s="12" t="s">
        <v>98</v>
      </c>
    </row>
    <row r="34" spans="1:4" ht="12.75">
      <c r="A34" s="3"/>
      <c r="B34" s="10">
        <v>348.95</v>
      </c>
      <c r="C34" s="11" t="s">
        <v>75</v>
      </c>
      <c r="D34" s="12" t="s">
        <v>98</v>
      </c>
    </row>
    <row r="35" spans="1:4" ht="12.75">
      <c r="A35" s="3"/>
      <c r="B35" s="10">
        <v>1687.89</v>
      </c>
      <c r="C35" s="11" t="s">
        <v>99</v>
      </c>
      <c r="D35" s="12" t="s">
        <v>100</v>
      </c>
    </row>
    <row r="36" spans="1:4" ht="12.75">
      <c r="A36" s="3"/>
      <c r="B36" s="10">
        <v>559.65</v>
      </c>
      <c r="C36" s="11" t="s">
        <v>101</v>
      </c>
      <c r="D36" s="12" t="s">
        <v>100</v>
      </c>
    </row>
    <row r="37" spans="1:4" ht="12.75">
      <c r="A37" s="3"/>
      <c r="B37" s="10">
        <v>10531.44</v>
      </c>
      <c r="C37" s="11" t="s">
        <v>102</v>
      </c>
      <c r="D37" s="12" t="s">
        <v>100</v>
      </c>
    </row>
    <row r="38" spans="1:4" ht="12.75">
      <c r="A38" s="3"/>
      <c r="B38" s="10">
        <v>314.76</v>
      </c>
      <c r="C38" s="11" t="s">
        <v>102</v>
      </c>
      <c r="D38" s="12" t="s">
        <v>100</v>
      </c>
    </row>
    <row r="39" spans="1:4" ht="12.75">
      <c r="A39" s="3"/>
      <c r="B39" s="10">
        <v>12326.72</v>
      </c>
      <c r="C39" s="11" t="s">
        <v>103</v>
      </c>
      <c r="D39" s="12" t="s">
        <v>100</v>
      </c>
    </row>
    <row r="40" spans="1:4" ht="12.75">
      <c r="A40" s="3"/>
      <c r="B40" s="10">
        <v>7656.3</v>
      </c>
      <c r="C40" s="11" t="s">
        <v>104</v>
      </c>
      <c r="D40" s="12" t="s">
        <v>100</v>
      </c>
    </row>
    <row r="41" spans="1:4" ht="12.75">
      <c r="A41" s="3"/>
      <c r="B41" s="10">
        <v>13521.36</v>
      </c>
      <c r="C41" s="11" t="s">
        <v>105</v>
      </c>
      <c r="D41" s="12" t="s">
        <v>106</v>
      </c>
    </row>
    <row r="42" spans="1:4" ht="12.75">
      <c r="A42" s="3"/>
      <c r="B42" s="10">
        <v>600</v>
      </c>
      <c r="C42" s="11" t="s">
        <v>107</v>
      </c>
      <c r="D42" s="12" t="s">
        <v>108</v>
      </c>
    </row>
    <row r="43" spans="1:4" ht="12.75">
      <c r="A43" s="3"/>
      <c r="B43" s="10">
        <v>1359.12</v>
      </c>
      <c r="C43" s="11" t="s">
        <v>109</v>
      </c>
      <c r="D43" s="12" t="s">
        <v>110</v>
      </c>
    </row>
    <row r="44" spans="1:4" ht="12.75">
      <c r="A44" s="3"/>
      <c r="B44" s="10">
        <v>3424.99</v>
      </c>
      <c r="C44" s="11" t="s">
        <v>111</v>
      </c>
      <c r="D44" s="12" t="s">
        <v>110</v>
      </c>
    </row>
    <row r="45" spans="1:4" ht="12.75">
      <c r="A45" s="3"/>
      <c r="B45" s="10">
        <v>355.81</v>
      </c>
      <c r="C45" s="11" t="s">
        <v>112</v>
      </c>
      <c r="D45" s="12" t="s">
        <v>110</v>
      </c>
    </row>
    <row r="46" spans="1:4" ht="12.75">
      <c r="A46" s="3"/>
      <c r="B46" s="10">
        <v>450</v>
      </c>
      <c r="C46" s="11" t="s">
        <v>113</v>
      </c>
      <c r="D46" s="12" t="s">
        <v>114</v>
      </c>
    </row>
    <row r="47" spans="1:4" ht="12.75">
      <c r="A47" s="3"/>
      <c r="B47" s="10">
        <v>2208.78</v>
      </c>
      <c r="C47" s="11" t="s">
        <v>86</v>
      </c>
      <c r="D47" s="12" t="s">
        <v>115</v>
      </c>
    </row>
    <row r="48" spans="1:4" ht="12.75">
      <c r="A48" s="3"/>
      <c r="B48" s="10">
        <v>2911.9</v>
      </c>
      <c r="C48" s="11" t="s">
        <v>116</v>
      </c>
      <c r="D48" s="12" t="s">
        <v>114</v>
      </c>
    </row>
    <row r="49" spans="1:4" ht="12.75">
      <c r="A49" s="3"/>
      <c r="B49" s="10">
        <v>545</v>
      </c>
      <c r="C49" s="11" t="s">
        <v>117</v>
      </c>
      <c r="D49" s="12" t="s">
        <v>114</v>
      </c>
    </row>
    <row r="50" spans="1:4" ht="12.75">
      <c r="A50" s="3"/>
      <c r="B50" s="10">
        <v>5750</v>
      </c>
      <c r="C50" s="11" t="s">
        <v>118</v>
      </c>
      <c r="D50" s="12" t="s">
        <v>114</v>
      </c>
    </row>
    <row r="51" spans="1:4" ht="12.75">
      <c r="A51" s="3"/>
      <c r="B51" s="10">
        <v>15230.74</v>
      </c>
      <c r="C51" s="11" t="s">
        <v>119</v>
      </c>
      <c r="D51" s="12" t="s">
        <v>120</v>
      </c>
    </row>
    <row r="52" spans="1:4" ht="12.75">
      <c r="A52" s="3"/>
      <c r="B52" s="10">
        <v>1904</v>
      </c>
      <c r="C52" s="11" t="s">
        <v>121</v>
      </c>
      <c r="D52" s="12" t="s">
        <v>59</v>
      </c>
    </row>
    <row r="53" spans="1:4" ht="12.75">
      <c r="A53" s="3"/>
      <c r="B53" s="10">
        <v>2056.05</v>
      </c>
      <c r="C53" s="11" t="s">
        <v>122</v>
      </c>
      <c r="D53" s="12" t="s">
        <v>120</v>
      </c>
    </row>
    <row r="54" spans="1:4" ht="12.75">
      <c r="A54" s="3"/>
      <c r="B54" s="10">
        <v>7026.95</v>
      </c>
      <c r="C54" s="11" t="s">
        <v>123</v>
      </c>
      <c r="D54" s="12" t="s">
        <v>59</v>
      </c>
    </row>
    <row r="55" spans="1:4" ht="12.75">
      <c r="A55" s="3"/>
      <c r="B55" s="10">
        <v>13633.3</v>
      </c>
      <c r="C55" s="11" t="s">
        <v>124</v>
      </c>
      <c r="D55" s="12" t="s">
        <v>59</v>
      </c>
    </row>
    <row r="56" spans="1:4" ht="12.75">
      <c r="A56" s="3"/>
      <c r="B56" s="10">
        <v>2277.28</v>
      </c>
      <c r="C56" s="11" t="s">
        <v>125</v>
      </c>
      <c r="D56" s="12" t="s">
        <v>59</v>
      </c>
    </row>
    <row r="57" spans="1:4" ht="12.75">
      <c r="A57" s="3"/>
      <c r="B57" s="10">
        <v>3000</v>
      </c>
      <c r="C57" s="11" t="s">
        <v>126</v>
      </c>
      <c r="D57" s="12" t="s">
        <v>59</v>
      </c>
    </row>
    <row r="58" spans="1:4" ht="12.75">
      <c r="A58" s="3"/>
      <c r="B58" s="10">
        <v>656.88</v>
      </c>
      <c r="C58" s="11" t="s">
        <v>127</v>
      </c>
      <c r="D58" s="12" t="s">
        <v>128</v>
      </c>
    </row>
    <row r="59" spans="1:4" ht="12.75">
      <c r="A59" s="3"/>
      <c r="B59" s="10">
        <v>3808</v>
      </c>
      <c r="C59" s="11" t="s">
        <v>129</v>
      </c>
      <c r="D59" s="12" t="s">
        <v>120</v>
      </c>
    </row>
    <row r="60" spans="1:4" ht="12.75">
      <c r="A60" s="3"/>
      <c r="B60" s="10">
        <v>452</v>
      </c>
      <c r="C60" s="11" t="s">
        <v>130</v>
      </c>
      <c r="D60" s="12" t="s">
        <v>128</v>
      </c>
    </row>
    <row r="61" spans="1:4" ht="12.75">
      <c r="A61" s="3"/>
      <c r="B61" s="10">
        <v>3986.5</v>
      </c>
      <c r="C61" s="11" t="s">
        <v>131</v>
      </c>
      <c r="D61" s="12" t="s">
        <v>59</v>
      </c>
    </row>
    <row r="62" spans="1:4" ht="12.75">
      <c r="A62" s="3"/>
      <c r="B62" s="10">
        <v>3500.86</v>
      </c>
      <c r="C62" s="11" t="s">
        <v>88</v>
      </c>
      <c r="D62" s="12" t="s">
        <v>128</v>
      </c>
    </row>
    <row r="63" spans="1:4" ht="12.75">
      <c r="A63" s="3"/>
      <c r="B63" s="10">
        <v>1800</v>
      </c>
      <c r="C63" s="11" t="s">
        <v>132</v>
      </c>
      <c r="D63" s="12" t="s">
        <v>128</v>
      </c>
    </row>
    <row r="64" spans="1:4" ht="12.75">
      <c r="A64" s="3"/>
      <c r="B64" s="10">
        <v>11067</v>
      </c>
      <c r="C64" s="11" t="s">
        <v>133</v>
      </c>
      <c r="D64" s="12" t="s">
        <v>59</v>
      </c>
    </row>
    <row r="65" spans="1:4" ht="12.75">
      <c r="A65" s="3"/>
      <c r="B65" s="10">
        <v>898.41</v>
      </c>
      <c r="C65" s="11" t="s">
        <v>134</v>
      </c>
      <c r="D65" s="12" t="s">
        <v>120</v>
      </c>
    </row>
    <row r="66" spans="1:4" ht="12.75">
      <c r="A66" s="3"/>
      <c r="B66" s="10">
        <v>5301.45</v>
      </c>
      <c r="C66" s="11" t="s">
        <v>135</v>
      </c>
      <c r="D66" s="12" t="s">
        <v>120</v>
      </c>
    </row>
    <row r="67" spans="1:4" ht="12.75">
      <c r="A67" s="3"/>
      <c r="B67" s="10">
        <v>2111.15</v>
      </c>
      <c r="C67" s="11" t="s">
        <v>97</v>
      </c>
      <c r="D67" s="12" t="s">
        <v>120</v>
      </c>
    </row>
    <row r="68" spans="1:4" ht="12.75">
      <c r="A68" s="3"/>
      <c r="B68" s="10">
        <v>3352.83</v>
      </c>
      <c r="C68" s="11" t="s">
        <v>136</v>
      </c>
      <c r="D68" s="12" t="s">
        <v>137</v>
      </c>
    </row>
    <row r="69" spans="1:4" ht="12.75">
      <c r="A69" s="3"/>
      <c r="B69" s="10">
        <v>300</v>
      </c>
      <c r="C69" s="11" t="s">
        <v>138</v>
      </c>
      <c r="D69" s="12" t="s">
        <v>59</v>
      </c>
    </row>
    <row r="70" spans="1:4" ht="12.75">
      <c r="A70" s="3"/>
      <c r="B70" s="10">
        <v>563.85</v>
      </c>
      <c r="C70" s="11" t="s">
        <v>139</v>
      </c>
      <c r="D70" s="12" t="s">
        <v>128</v>
      </c>
    </row>
    <row r="71" spans="1:4" ht="12.75">
      <c r="A71" s="3"/>
      <c r="B71" s="10">
        <v>7101.24</v>
      </c>
      <c r="C71" s="11" t="s">
        <v>140</v>
      </c>
      <c r="D71" s="12" t="s">
        <v>59</v>
      </c>
    </row>
    <row r="72" spans="1:4" ht="12.75">
      <c r="A72" s="3"/>
      <c r="B72" s="10">
        <v>1001.95</v>
      </c>
      <c r="C72" s="11" t="s">
        <v>141</v>
      </c>
      <c r="D72" s="12" t="s">
        <v>120</v>
      </c>
    </row>
    <row r="73" spans="1:4" ht="12.75">
      <c r="A73" s="3"/>
      <c r="B73" s="10">
        <v>2677.5</v>
      </c>
      <c r="C73" s="11" t="s">
        <v>142</v>
      </c>
      <c r="D73" s="12" t="s">
        <v>120</v>
      </c>
    </row>
    <row r="74" spans="1:4" ht="12.75">
      <c r="A74" s="3"/>
      <c r="B74" s="10">
        <v>3500</v>
      </c>
      <c r="C74" s="11" t="s">
        <v>143</v>
      </c>
      <c r="D74" s="12" t="s">
        <v>59</v>
      </c>
    </row>
    <row r="75" spans="1:4" ht="12.75">
      <c r="A75" s="3"/>
      <c r="B75" s="10">
        <v>3229.66</v>
      </c>
      <c r="C75" s="11" t="s">
        <v>144</v>
      </c>
      <c r="D75" s="12" t="s">
        <v>120</v>
      </c>
    </row>
    <row r="76" spans="1:4" ht="12.75">
      <c r="A76" s="3"/>
      <c r="B76" s="10">
        <v>361.76</v>
      </c>
      <c r="C76" s="11" t="s">
        <v>145</v>
      </c>
      <c r="D76" s="12" t="s">
        <v>59</v>
      </c>
    </row>
    <row r="77" spans="1:4" ht="12.75">
      <c r="A77" s="3"/>
      <c r="B77" s="10">
        <v>22502.9</v>
      </c>
      <c r="C77" s="11" t="s">
        <v>146</v>
      </c>
      <c r="D77" s="12" t="s">
        <v>128</v>
      </c>
    </row>
    <row r="78" spans="1:4" ht="12.75">
      <c r="A78" s="3"/>
      <c r="B78" s="10">
        <v>142.8</v>
      </c>
      <c r="C78" s="11" t="s">
        <v>147</v>
      </c>
      <c r="D78" s="12" t="s">
        <v>59</v>
      </c>
    </row>
    <row r="79" spans="1:4" ht="12.75">
      <c r="A79" s="3"/>
      <c r="B79" s="10">
        <v>440.01</v>
      </c>
      <c r="C79" s="11" t="s">
        <v>148</v>
      </c>
      <c r="D79" s="12" t="s">
        <v>59</v>
      </c>
    </row>
    <row r="80" spans="1:4" ht="12.75">
      <c r="A80" s="3"/>
      <c r="B80" s="10">
        <v>1785</v>
      </c>
      <c r="C80" s="11" t="s">
        <v>149</v>
      </c>
      <c r="D80" s="12" t="s">
        <v>128</v>
      </c>
    </row>
    <row r="81" spans="1:4" ht="12.75">
      <c r="A81" s="3"/>
      <c r="B81" s="10">
        <v>4046</v>
      </c>
      <c r="C81" s="11" t="s">
        <v>150</v>
      </c>
      <c r="D81" s="12" t="s">
        <v>128</v>
      </c>
    </row>
    <row r="82" spans="1:4" ht="12.75">
      <c r="A82" s="3"/>
      <c r="B82" s="10">
        <v>50256.12</v>
      </c>
      <c r="C82" s="11" t="s">
        <v>151</v>
      </c>
      <c r="D82" s="12" t="s">
        <v>59</v>
      </c>
    </row>
    <row r="83" spans="1:4" ht="12.75">
      <c r="A83" s="3"/>
      <c r="B83" s="10">
        <v>305.94</v>
      </c>
      <c r="C83" s="11" t="s">
        <v>152</v>
      </c>
      <c r="D83" s="12" t="s">
        <v>120</v>
      </c>
    </row>
    <row r="84" spans="1:4" ht="12.75">
      <c r="A84" s="3"/>
      <c r="B84" s="10">
        <v>85.89</v>
      </c>
      <c r="C84" s="11" t="s">
        <v>153</v>
      </c>
      <c r="D84" s="12" t="s">
        <v>120</v>
      </c>
    </row>
    <row r="85" spans="1:4" ht="12.75">
      <c r="A85" s="3"/>
      <c r="B85" s="10">
        <v>125.12</v>
      </c>
      <c r="C85" s="11" t="s">
        <v>154</v>
      </c>
      <c r="D85" s="12" t="s">
        <v>128</v>
      </c>
    </row>
    <row r="86" spans="1:4" ht="12.75">
      <c r="A86" s="3"/>
      <c r="B86" s="10">
        <v>4831.14</v>
      </c>
      <c r="C86" s="11" t="s">
        <v>122</v>
      </c>
      <c r="D86" s="12" t="s">
        <v>155</v>
      </c>
    </row>
    <row r="87" spans="1:4" ht="12.75">
      <c r="A87" s="3"/>
      <c r="B87" s="10">
        <v>865.5</v>
      </c>
      <c r="C87" s="11" t="s">
        <v>88</v>
      </c>
      <c r="D87" s="12" t="s">
        <v>155</v>
      </c>
    </row>
    <row r="88" spans="1:4" ht="12.75">
      <c r="A88" s="3"/>
      <c r="B88" s="10">
        <v>2729.86</v>
      </c>
      <c r="C88" s="11" t="s">
        <v>156</v>
      </c>
      <c r="D88" s="12" t="s">
        <v>155</v>
      </c>
    </row>
    <row r="89" spans="1:4" ht="12.75">
      <c r="A89" s="3"/>
      <c r="B89" s="10">
        <v>3034.5</v>
      </c>
      <c r="C89" s="11" t="s">
        <v>157</v>
      </c>
      <c r="D89" s="12" t="s">
        <v>155</v>
      </c>
    </row>
    <row r="90" spans="1:4" ht="12.75">
      <c r="A90" s="3"/>
      <c r="B90" s="10">
        <v>1802.05</v>
      </c>
      <c r="C90" s="11" t="s">
        <v>141</v>
      </c>
      <c r="D90" s="12" t="s">
        <v>155</v>
      </c>
    </row>
    <row r="91" spans="1:4" ht="12.75">
      <c r="A91" s="3"/>
      <c r="B91" s="10">
        <v>28124.89</v>
      </c>
      <c r="C91" s="11" t="s">
        <v>158</v>
      </c>
      <c r="D91" s="12" t="s">
        <v>159</v>
      </c>
    </row>
    <row r="92" spans="1:4" ht="12.75">
      <c r="A92" s="3"/>
      <c r="B92" s="10">
        <v>50329.07</v>
      </c>
      <c r="C92" s="11" t="s">
        <v>160</v>
      </c>
      <c r="D92" s="12" t="s">
        <v>159</v>
      </c>
    </row>
    <row r="93" spans="1:4" ht="12.75">
      <c r="A93" s="3"/>
      <c r="B93" s="10">
        <v>29367.74</v>
      </c>
      <c r="C93" s="11" t="s">
        <v>161</v>
      </c>
      <c r="D93" s="12" t="s">
        <v>159</v>
      </c>
    </row>
    <row r="94" spans="1:4" ht="12.75">
      <c r="A94" s="3"/>
      <c r="B94" s="10">
        <v>63876</v>
      </c>
      <c r="C94" s="11" t="s">
        <v>162</v>
      </c>
      <c r="D94" s="12" t="s">
        <v>159</v>
      </c>
    </row>
    <row r="95" spans="1:4" ht="12.75">
      <c r="A95" s="3"/>
      <c r="B95" s="10">
        <v>10811.74</v>
      </c>
      <c r="C95" s="11" t="s">
        <v>163</v>
      </c>
      <c r="D95" s="12" t="s">
        <v>159</v>
      </c>
    </row>
    <row r="96" spans="1:4" ht="12.75">
      <c r="A96" s="3"/>
      <c r="B96" s="10">
        <v>34757.44</v>
      </c>
      <c r="C96" s="11" t="s">
        <v>164</v>
      </c>
      <c r="D96" s="12" t="s">
        <v>159</v>
      </c>
    </row>
    <row r="97" spans="1:4" ht="12.75">
      <c r="A97" s="3"/>
      <c r="B97" s="10">
        <v>7871.34</v>
      </c>
      <c r="C97" s="11" t="s">
        <v>165</v>
      </c>
      <c r="D97" s="12" t="s">
        <v>159</v>
      </c>
    </row>
    <row r="98" spans="1:4" ht="12.75">
      <c r="A98" s="3"/>
      <c r="B98" s="10">
        <v>255.06</v>
      </c>
      <c r="C98" s="11" t="s">
        <v>166</v>
      </c>
      <c r="D98" s="12" t="s">
        <v>167</v>
      </c>
    </row>
    <row r="99" spans="1:4" ht="12.75">
      <c r="A99" s="3"/>
      <c r="B99" s="10">
        <v>320.46</v>
      </c>
      <c r="C99" s="11" t="s">
        <v>168</v>
      </c>
      <c r="D99" s="12" t="s">
        <v>167</v>
      </c>
    </row>
    <row r="100" spans="1:4" ht="12.75">
      <c r="A100" s="3"/>
      <c r="B100" s="10">
        <v>9143.4</v>
      </c>
      <c r="C100" s="11" t="s">
        <v>169</v>
      </c>
      <c r="D100" s="12" t="s">
        <v>167</v>
      </c>
    </row>
    <row r="101" spans="1:4" ht="12.75">
      <c r="A101" s="3"/>
      <c r="B101" s="10">
        <v>8646.86</v>
      </c>
      <c r="C101" s="11" t="s">
        <v>170</v>
      </c>
      <c r="D101" s="12" t="s">
        <v>167</v>
      </c>
    </row>
    <row r="102" spans="1:4" ht="12.75">
      <c r="A102" s="3"/>
      <c r="B102" s="10">
        <v>3164.05</v>
      </c>
      <c r="C102" s="11" t="s">
        <v>171</v>
      </c>
      <c r="D102" s="12" t="s">
        <v>167</v>
      </c>
    </row>
    <row r="103" spans="1:4" ht="12.75">
      <c r="A103" s="3"/>
      <c r="B103" s="10">
        <v>26443.68</v>
      </c>
      <c r="C103" s="11" t="s">
        <v>172</v>
      </c>
      <c r="D103" s="12" t="s">
        <v>167</v>
      </c>
    </row>
    <row r="104" spans="1:4" ht="12.75">
      <c r="A104" s="3"/>
      <c r="B104" s="10">
        <v>1362.61</v>
      </c>
      <c r="C104" s="11" t="s">
        <v>173</v>
      </c>
      <c r="D104" s="12" t="s">
        <v>167</v>
      </c>
    </row>
    <row r="105" spans="1:4" ht="12.75">
      <c r="A105" s="3"/>
      <c r="B105" s="10">
        <v>185.52</v>
      </c>
      <c r="C105" s="11" t="s">
        <v>174</v>
      </c>
      <c r="D105" s="12" t="s">
        <v>167</v>
      </c>
    </row>
    <row r="106" spans="1:4" ht="12.75">
      <c r="A106" s="3"/>
      <c r="B106" s="10">
        <v>5069.59</v>
      </c>
      <c r="C106" s="11" t="s">
        <v>175</v>
      </c>
      <c r="D106" s="12" t="s">
        <v>167</v>
      </c>
    </row>
    <row r="107" spans="1:4" ht="12.75">
      <c r="A107" s="3"/>
      <c r="B107" s="10">
        <v>292.94</v>
      </c>
      <c r="C107" s="11" t="s">
        <v>176</v>
      </c>
      <c r="D107" s="12" t="s">
        <v>167</v>
      </c>
    </row>
    <row r="108" spans="1:4" ht="12.75">
      <c r="A108" s="3"/>
      <c r="B108" s="10">
        <v>8092.66</v>
      </c>
      <c r="C108" s="11" t="s">
        <v>177</v>
      </c>
      <c r="D108" s="12" t="s">
        <v>167</v>
      </c>
    </row>
    <row r="109" spans="1:4" ht="12.75">
      <c r="A109" s="3"/>
      <c r="B109" s="10">
        <v>1602.3</v>
      </c>
      <c r="C109" s="11" t="s">
        <v>178</v>
      </c>
      <c r="D109" s="12" t="s">
        <v>167</v>
      </c>
    </row>
    <row r="110" spans="1:4" ht="12.75">
      <c r="A110" s="3"/>
      <c r="B110" s="10">
        <v>29911.96</v>
      </c>
      <c r="C110" s="11" t="s">
        <v>179</v>
      </c>
      <c r="D110" s="12" t="s">
        <v>167</v>
      </c>
    </row>
    <row r="111" spans="1:4" ht="12.75">
      <c r="A111" s="3"/>
      <c r="B111" s="10">
        <v>2597.36</v>
      </c>
      <c r="C111" s="11" t="s">
        <v>180</v>
      </c>
      <c r="D111" s="12" t="s">
        <v>167</v>
      </c>
    </row>
    <row r="112" spans="1:4" ht="12.75">
      <c r="A112" s="3"/>
      <c r="B112" s="10">
        <v>3528.33</v>
      </c>
      <c r="C112" s="11" t="s">
        <v>181</v>
      </c>
      <c r="D112" s="12" t="s">
        <v>167</v>
      </c>
    </row>
    <row r="113" spans="1:4" ht="12.75">
      <c r="A113" s="3"/>
      <c r="B113" s="10">
        <v>769.41</v>
      </c>
      <c r="C113" s="11" t="s">
        <v>182</v>
      </c>
      <c r="D113" s="12" t="s">
        <v>167</v>
      </c>
    </row>
    <row r="114" spans="1:4" ht="12.75">
      <c r="A114" s="3"/>
      <c r="B114" s="10">
        <v>4599.8</v>
      </c>
      <c r="C114" s="11" t="s">
        <v>183</v>
      </c>
      <c r="D114" s="12" t="s">
        <v>167</v>
      </c>
    </row>
    <row r="115" spans="1:4" ht="12.75">
      <c r="A115" s="3"/>
      <c r="B115" s="10">
        <v>3101.05</v>
      </c>
      <c r="C115" s="11" t="s">
        <v>184</v>
      </c>
      <c r="D115" s="12" t="s">
        <v>167</v>
      </c>
    </row>
    <row r="116" spans="1:4" ht="12.75">
      <c r="A116" s="3"/>
      <c r="B116" s="10">
        <v>45.22</v>
      </c>
      <c r="C116" s="11" t="s">
        <v>185</v>
      </c>
      <c r="D116" s="12" t="s">
        <v>186</v>
      </c>
    </row>
    <row r="117" spans="1:4" ht="12.75">
      <c r="A117" s="3"/>
      <c r="B117" s="10">
        <v>394.13</v>
      </c>
      <c r="C117" s="11" t="s">
        <v>187</v>
      </c>
      <c r="D117" s="12" t="s">
        <v>186</v>
      </c>
    </row>
    <row r="118" spans="1:4" ht="12.75">
      <c r="A118" s="3"/>
      <c r="B118" s="10">
        <v>3474.8</v>
      </c>
      <c r="C118" s="11" t="s">
        <v>188</v>
      </c>
      <c r="D118" s="12" t="s">
        <v>186</v>
      </c>
    </row>
    <row r="119" spans="1:4" ht="12.75">
      <c r="A119" s="3"/>
      <c r="B119" s="10">
        <v>214.2</v>
      </c>
      <c r="C119" s="11" t="s">
        <v>189</v>
      </c>
      <c r="D119" s="12" t="s">
        <v>186</v>
      </c>
    </row>
    <row r="120" spans="1:4" ht="12.75">
      <c r="A120" s="3"/>
      <c r="B120" s="10">
        <v>1690.39</v>
      </c>
      <c r="C120" s="11" t="s">
        <v>190</v>
      </c>
      <c r="D120" s="12" t="s">
        <v>191</v>
      </c>
    </row>
    <row r="121" spans="1:4" ht="12.75">
      <c r="A121" s="3"/>
      <c r="B121" s="10">
        <v>6414.1</v>
      </c>
      <c r="C121" s="11" t="s">
        <v>192</v>
      </c>
      <c r="D121" s="12" t="s">
        <v>191</v>
      </c>
    </row>
    <row r="122" spans="1:4" ht="12.75">
      <c r="A122" s="3"/>
      <c r="B122" s="10">
        <v>50215.62</v>
      </c>
      <c r="C122" s="11" t="s">
        <v>193</v>
      </c>
      <c r="D122" s="12" t="s">
        <v>191</v>
      </c>
    </row>
    <row r="123" spans="1:4" ht="12.75">
      <c r="A123" s="3"/>
      <c r="B123" s="10">
        <v>4995</v>
      </c>
      <c r="C123" s="11" t="s">
        <v>194</v>
      </c>
      <c r="D123" s="12" t="s">
        <v>191</v>
      </c>
    </row>
    <row r="124" spans="1:4" ht="12.75">
      <c r="A124" s="3"/>
      <c r="B124" s="10">
        <v>8535.87</v>
      </c>
      <c r="C124" s="11" t="s">
        <v>195</v>
      </c>
      <c r="D124" s="12" t="s">
        <v>191</v>
      </c>
    </row>
    <row r="125" spans="1:4" ht="12.75">
      <c r="A125" s="3"/>
      <c r="B125" s="10">
        <v>4374.44</v>
      </c>
      <c r="C125" s="11" t="s">
        <v>196</v>
      </c>
      <c r="D125" s="12" t="s">
        <v>191</v>
      </c>
    </row>
    <row r="126" spans="1:4" ht="12.75">
      <c r="A126" s="3"/>
      <c r="B126" s="10">
        <v>20230</v>
      </c>
      <c r="C126" s="11" t="s">
        <v>197</v>
      </c>
      <c r="D126" s="12" t="s">
        <v>198</v>
      </c>
    </row>
    <row r="127" spans="1:4" ht="12.75">
      <c r="A127" s="3"/>
      <c r="B127" s="10">
        <v>8568</v>
      </c>
      <c r="C127" s="11" t="s">
        <v>199</v>
      </c>
      <c r="D127" s="12" t="s">
        <v>198</v>
      </c>
    </row>
    <row r="128" spans="1:4" ht="12.75">
      <c r="A128" s="3"/>
      <c r="B128" s="10">
        <v>6811.56</v>
      </c>
      <c r="C128" s="11" t="s">
        <v>184</v>
      </c>
      <c r="D128" s="12" t="s">
        <v>198</v>
      </c>
    </row>
    <row r="129" spans="1:4" ht="12.75">
      <c r="A129" s="3"/>
      <c r="B129" s="10">
        <v>1895.43</v>
      </c>
      <c r="C129" s="11" t="s">
        <v>200</v>
      </c>
      <c r="D129" s="12" t="s">
        <v>198</v>
      </c>
    </row>
    <row r="130" spans="1:4" ht="12.75">
      <c r="A130" s="3"/>
      <c r="B130" s="10">
        <v>270</v>
      </c>
      <c r="C130" s="11" t="s">
        <v>130</v>
      </c>
      <c r="D130" s="12" t="s">
        <v>201</v>
      </c>
    </row>
    <row r="131" spans="1:4" ht="12.75">
      <c r="A131" s="3"/>
      <c r="B131" s="10">
        <v>2456.51</v>
      </c>
      <c r="C131" s="11" t="s">
        <v>88</v>
      </c>
      <c r="D131" s="12" t="s">
        <v>201</v>
      </c>
    </row>
    <row r="132" spans="1:4" ht="12.75">
      <c r="A132" s="3"/>
      <c r="B132" s="10">
        <v>2137.64</v>
      </c>
      <c r="C132" s="11" t="s">
        <v>202</v>
      </c>
      <c r="D132" s="12" t="s">
        <v>201</v>
      </c>
    </row>
    <row r="133" spans="1:4" ht="12.75">
      <c r="A133" s="3"/>
      <c r="B133" s="10">
        <v>20825</v>
      </c>
      <c r="C133" s="11" t="s">
        <v>203</v>
      </c>
      <c r="D133" s="12" t="s">
        <v>201</v>
      </c>
    </row>
    <row r="134" spans="1:4" ht="12.75">
      <c r="A134" s="3"/>
      <c r="B134" s="10">
        <v>119.9</v>
      </c>
      <c r="C134" s="11" t="s">
        <v>153</v>
      </c>
      <c r="D134" s="12" t="s">
        <v>201</v>
      </c>
    </row>
    <row r="135" spans="1:4" ht="12.75">
      <c r="A135" s="3"/>
      <c r="B135" s="10">
        <v>700</v>
      </c>
      <c r="C135" s="11" t="s">
        <v>204</v>
      </c>
      <c r="D135" s="12" t="s">
        <v>205</v>
      </c>
    </row>
    <row r="136" spans="1:4" ht="12.75">
      <c r="A136" s="3"/>
      <c r="B136" s="10">
        <v>3625</v>
      </c>
      <c r="C136" s="11" t="s">
        <v>206</v>
      </c>
      <c r="D136" s="12" t="s">
        <v>207</v>
      </c>
    </row>
    <row r="137" spans="1:4" ht="12.75">
      <c r="A137" s="3"/>
      <c r="B137" s="10">
        <v>975</v>
      </c>
      <c r="C137" s="11" t="s">
        <v>204</v>
      </c>
      <c r="D137" s="12" t="s">
        <v>207</v>
      </c>
    </row>
    <row r="138" spans="1:4" ht="12.75">
      <c r="A138" s="3"/>
      <c r="B138" s="10">
        <v>4188.8</v>
      </c>
      <c r="C138" s="11" t="s">
        <v>208</v>
      </c>
      <c r="D138" s="12" t="s">
        <v>207</v>
      </c>
    </row>
    <row r="139" spans="1:4" ht="12.75">
      <c r="A139" s="3"/>
      <c r="B139" s="10">
        <v>188</v>
      </c>
      <c r="C139" s="11" t="s">
        <v>209</v>
      </c>
      <c r="D139" s="12" t="s">
        <v>207</v>
      </c>
    </row>
    <row r="140" spans="1:4" ht="12.75">
      <c r="A140" s="3"/>
      <c r="B140" s="10">
        <v>383</v>
      </c>
      <c r="C140" s="11" t="s">
        <v>210</v>
      </c>
      <c r="D140" s="12" t="s">
        <v>211</v>
      </c>
    </row>
    <row r="141" spans="1:4" ht="12.75">
      <c r="A141" s="3"/>
      <c r="B141" s="10">
        <v>300</v>
      </c>
      <c r="C141" s="11" t="s">
        <v>212</v>
      </c>
      <c r="D141" s="12" t="s">
        <v>211</v>
      </c>
    </row>
    <row r="142" spans="1:4" ht="12.75">
      <c r="A142" s="3"/>
      <c r="B142" s="10">
        <v>20408.5</v>
      </c>
      <c r="C142" s="11" t="s">
        <v>140</v>
      </c>
      <c r="D142" s="12" t="s">
        <v>213</v>
      </c>
    </row>
    <row r="143" spans="1:4" ht="12.75">
      <c r="A143" s="3"/>
      <c r="B143" s="10">
        <v>200</v>
      </c>
      <c r="C143" s="11" t="s">
        <v>117</v>
      </c>
      <c r="D143" s="12" t="s">
        <v>59</v>
      </c>
    </row>
    <row r="144" spans="1:4" ht="12.75">
      <c r="A144" s="3"/>
      <c r="B144" s="10"/>
      <c r="C144" s="11"/>
      <c r="D144" s="12"/>
    </row>
    <row r="145" spans="1:4" ht="12.75">
      <c r="A145" s="3"/>
      <c r="B145" s="10"/>
      <c r="C145" s="11"/>
      <c r="D145" s="12"/>
    </row>
    <row r="146" spans="1:4" ht="12.75">
      <c r="A146" s="3"/>
      <c r="B146" s="4"/>
      <c r="C146" s="3"/>
      <c r="D146" s="3"/>
    </row>
    <row r="147" spans="1:4" ht="12.75">
      <c r="A147" s="3"/>
      <c r="B147" s="4"/>
      <c r="C147" s="3"/>
      <c r="D147" s="3"/>
    </row>
    <row r="148" spans="1:4" ht="16.5" customHeight="1">
      <c r="A148" s="28" t="s">
        <v>11</v>
      </c>
      <c r="B148" s="26">
        <v>0</v>
      </c>
      <c r="C148" s="27"/>
      <c r="D148" s="27"/>
    </row>
    <row r="149" spans="1:4" ht="13.5" customHeight="1">
      <c r="A149" s="28"/>
      <c r="B149" s="26"/>
      <c r="C149" s="27"/>
      <c r="D149" s="27"/>
    </row>
    <row r="150" spans="1:4" ht="12.75">
      <c r="A150" s="3"/>
      <c r="B150" s="4"/>
      <c r="C150" s="3"/>
      <c r="D150" s="3"/>
    </row>
    <row r="151" spans="1:4" ht="12.75">
      <c r="A151" s="3"/>
      <c r="B151" s="4"/>
      <c r="C151" s="3"/>
      <c r="D151" s="3"/>
    </row>
    <row r="152" spans="1:4" ht="12.75">
      <c r="A152" s="3"/>
      <c r="B152" s="4"/>
      <c r="C152" s="3"/>
      <c r="D152" s="3"/>
    </row>
    <row r="153" spans="1:8" ht="12.75">
      <c r="A153" s="3"/>
      <c r="B153" s="4"/>
      <c r="C153" s="3"/>
      <c r="D153" s="3"/>
      <c r="H153">
        <v>0</v>
      </c>
    </row>
    <row r="154" spans="1:4" ht="12.75">
      <c r="A154" s="3"/>
      <c r="B154" s="4"/>
      <c r="C154" s="3"/>
      <c r="D154" s="3"/>
    </row>
    <row r="155" spans="1:4" ht="12.75">
      <c r="A155" s="3"/>
      <c r="B155" s="4"/>
      <c r="C155" s="3"/>
      <c r="D155" s="3"/>
    </row>
    <row r="156" spans="1:4" ht="12.75">
      <c r="A156" s="25" t="s">
        <v>12</v>
      </c>
      <c r="B156" s="26">
        <v>0</v>
      </c>
      <c r="C156" s="27"/>
      <c r="D156" s="27"/>
    </row>
    <row r="157" spans="1:4" ht="12.75">
      <c r="A157" s="25"/>
      <c r="B157" s="26"/>
      <c r="C157" s="27"/>
      <c r="D157" s="27"/>
    </row>
    <row r="158" spans="1:4" ht="12.75">
      <c r="A158" s="3"/>
      <c r="B158" s="4"/>
      <c r="C158" s="3"/>
      <c r="D158" s="3"/>
    </row>
    <row r="159" spans="1:4" ht="12.75">
      <c r="A159" s="3"/>
      <c r="B159" s="4"/>
      <c r="C159" s="3"/>
      <c r="D159" s="3"/>
    </row>
    <row r="160" spans="1:4" ht="12.75">
      <c r="A160" s="3"/>
      <c r="B160" s="4"/>
      <c r="C160" s="3"/>
      <c r="D160" s="3"/>
    </row>
    <row r="161" spans="1:4" ht="12.75">
      <c r="A161" s="3"/>
      <c r="B161" s="4"/>
      <c r="C161" s="3"/>
      <c r="D161" s="3"/>
    </row>
    <row r="162" spans="1:4" ht="15.75">
      <c r="A162" s="13" t="s">
        <v>13</v>
      </c>
      <c r="B162" s="2">
        <f>B13+B22+B148+B156</f>
        <v>856460.5800000003</v>
      </c>
      <c r="C162" s="3"/>
      <c r="D162" s="3"/>
    </row>
    <row r="163" ht="12.75">
      <c r="B163" s="14"/>
    </row>
    <row r="164" ht="12.75">
      <c r="B164" s="14"/>
    </row>
    <row r="165" spans="1:4" ht="15.75">
      <c r="A165" s="15" t="s">
        <v>14</v>
      </c>
      <c r="B165" s="14"/>
      <c r="C165" s="23" t="s">
        <v>15</v>
      </c>
      <c r="D165" s="23"/>
    </row>
    <row r="166" spans="1:4" ht="15.75">
      <c r="A166" s="16" t="s">
        <v>69</v>
      </c>
      <c r="B166" s="14"/>
      <c r="C166" s="24" t="s">
        <v>214</v>
      </c>
      <c r="D166" s="24"/>
    </row>
    <row r="167" ht="12.75">
      <c r="B167" s="14"/>
    </row>
    <row r="168" ht="12.75">
      <c r="B168" s="14"/>
    </row>
    <row r="169" ht="12.75">
      <c r="B169" s="14"/>
    </row>
    <row r="170" spans="2:4" ht="15.75">
      <c r="B170" s="14"/>
      <c r="C170" s="23"/>
      <c r="D170" s="23"/>
    </row>
    <row r="171" spans="2:4" ht="15.75">
      <c r="B171" s="14"/>
      <c r="C171" s="23"/>
      <c r="D171" s="23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148:A149"/>
    <mergeCell ref="B148:B149"/>
    <mergeCell ref="C148:C149"/>
    <mergeCell ref="D148:D149"/>
    <mergeCell ref="A156:A157"/>
    <mergeCell ref="B156:B157"/>
    <mergeCell ref="C156:C157"/>
    <mergeCell ref="D156:D157"/>
    <mergeCell ref="C165:D165"/>
    <mergeCell ref="C166:D166"/>
    <mergeCell ref="C170:D170"/>
    <mergeCell ref="C171:D1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31">
      <selection activeCell="B18" sqref="B18"/>
    </sheetView>
  </sheetViews>
  <sheetFormatPr defaultColWidth="9.140625" defaultRowHeight="12.75"/>
  <cols>
    <col min="1" max="1" width="31.7109375" style="0" customWidth="1"/>
    <col min="2" max="2" width="15.57421875" style="0" customWidth="1"/>
    <col min="3" max="3" width="39.140625" style="0" customWidth="1"/>
    <col min="4" max="4" width="30.42187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2300074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>
        <v>295</v>
      </c>
      <c r="C17" s="3" t="s">
        <v>215</v>
      </c>
      <c r="D17" s="3" t="s">
        <v>82</v>
      </c>
    </row>
    <row r="18" spans="1:4" ht="12.75">
      <c r="A18" s="3"/>
      <c r="B18" s="4">
        <v>2299779</v>
      </c>
      <c r="C18" s="3" t="s">
        <v>216</v>
      </c>
      <c r="D18" s="3" t="s">
        <v>217</v>
      </c>
    </row>
    <row r="19" spans="1:4" ht="12.75">
      <c r="A19" s="3"/>
      <c r="B19" s="4">
        <v>122332</v>
      </c>
      <c r="C19" s="3" t="s">
        <v>58</v>
      </c>
      <c r="D19" s="3" t="s">
        <v>218</v>
      </c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SUM(B26:B34)</f>
        <v>3305</v>
      </c>
      <c r="C24" s="27"/>
      <c r="D24" s="27"/>
    </row>
    <row r="25" spans="1:4" ht="12.75">
      <c r="A25" s="25"/>
      <c r="B25" s="26"/>
      <c r="C25" s="27"/>
      <c r="D25" s="27"/>
    </row>
    <row r="26" spans="1:4" ht="15.75">
      <c r="A26" s="1"/>
      <c r="B26" s="17">
        <v>3305</v>
      </c>
      <c r="C26" s="3" t="s">
        <v>84</v>
      </c>
      <c r="D26" s="11" t="s">
        <v>85</v>
      </c>
    </row>
    <row r="27" spans="1:4" ht="15.75">
      <c r="A27" s="1"/>
      <c r="B27" s="17"/>
      <c r="C27" s="3"/>
      <c r="D27" s="18"/>
    </row>
    <row r="28" spans="1:4" ht="15.75">
      <c r="A28" s="1"/>
      <c r="B28" s="17"/>
      <c r="C28" s="3"/>
      <c r="D28" s="18"/>
    </row>
    <row r="29" spans="1:4" ht="15.75">
      <c r="A29" s="1"/>
      <c r="B29" s="17"/>
      <c r="C29" s="3"/>
      <c r="D29" s="18"/>
    </row>
    <row r="30" spans="1:4" ht="15.75">
      <c r="A30" s="1"/>
      <c r="B30" s="17"/>
      <c r="C30" s="3"/>
      <c r="D30" s="18"/>
    </row>
    <row r="31" spans="1:4" ht="15.75">
      <c r="A31" s="1"/>
      <c r="B31" s="17"/>
      <c r="C31" s="3"/>
      <c r="D31" s="18"/>
    </row>
    <row r="32" spans="1:4" ht="15.75">
      <c r="A32" s="1"/>
      <c r="B32" s="17"/>
      <c r="C32" s="3"/>
      <c r="D32" s="18"/>
    </row>
    <row r="33" spans="1:4" ht="12.75">
      <c r="A33" s="3"/>
      <c r="B33" s="4"/>
      <c r="C33" s="3"/>
      <c r="D33" s="19"/>
    </row>
    <row r="34" spans="1:4" ht="12.75">
      <c r="A34" s="3"/>
      <c r="B34" s="4"/>
      <c r="C34" s="3"/>
      <c r="D34" s="19"/>
    </row>
    <row r="35" spans="1:4" ht="12.75">
      <c r="A35" s="3"/>
      <c r="B35" s="4"/>
      <c r="C35" s="3"/>
      <c r="D35" s="3"/>
    </row>
    <row r="36" spans="1:4" ht="12.75" customHeight="1">
      <c r="A36" s="28" t="s">
        <v>11</v>
      </c>
      <c r="B36" s="26">
        <v>0</v>
      </c>
      <c r="C36" s="27"/>
      <c r="D36" s="27"/>
    </row>
    <row r="37" spans="1:4" ht="12.75">
      <c r="A37" s="28"/>
      <c r="B37" s="26"/>
      <c r="C37" s="27"/>
      <c r="D37" s="27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2.75">
      <c r="A44" s="25" t="s">
        <v>12</v>
      </c>
      <c r="B44" s="26">
        <v>0</v>
      </c>
      <c r="C44" s="27"/>
      <c r="D44" s="27"/>
    </row>
    <row r="45" spans="1:4" ht="12.75">
      <c r="A45" s="25"/>
      <c r="B45" s="26"/>
      <c r="C45" s="27"/>
      <c r="D45" s="27"/>
    </row>
    <row r="46" spans="1:4" ht="12.75">
      <c r="A46" s="3"/>
      <c r="B46" s="4"/>
      <c r="C46" s="3"/>
      <c r="D46" s="3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5.75">
      <c r="A50" s="13" t="s">
        <v>13</v>
      </c>
      <c r="B50" s="2">
        <f>B24+B15</f>
        <v>2303379</v>
      </c>
      <c r="C50" s="13"/>
      <c r="D50" s="13"/>
    </row>
    <row r="51" ht="12.75">
      <c r="B51" s="14"/>
    </row>
    <row r="52" ht="12.75">
      <c r="B52" s="14"/>
    </row>
    <row r="53" spans="1:4" ht="15.75">
      <c r="A53" s="15" t="s">
        <v>14</v>
      </c>
      <c r="B53" s="14"/>
      <c r="C53" s="23" t="s">
        <v>15</v>
      </c>
      <c r="D53" s="23"/>
    </row>
    <row r="54" spans="1:4" ht="15.75">
      <c r="A54" s="16" t="s">
        <v>69</v>
      </c>
      <c r="B54" s="14"/>
      <c r="C54" s="24" t="s">
        <v>72</v>
      </c>
      <c r="D54" s="24"/>
    </row>
    <row r="55" ht="12.75">
      <c r="B55" s="14"/>
    </row>
    <row r="56" ht="12.75">
      <c r="B56" s="14"/>
    </row>
    <row r="57" ht="12.75">
      <c r="B57" s="14"/>
    </row>
  </sheetData>
  <sheetProtection selectLockedCells="1" selectUnlockedCells="1"/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6:A37"/>
    <mergeCell ref="B36:B37"/>
    <mergeCell ref="C36:C37"/>
    <mergeCell ref="D36:D37"/>
    <mergeCell ref="C53:D53"/>
    <mergeCell ref="C54:D54"/>
    <mergeCell ref="A44:A45"/>
    <mergeCell ref="B44:B45"/>
    <mergeCell ref="C44:C45"/>
    <mergeCell ref="D44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0">
      <selection activeCell="C66" sqref="C6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46.7109375" style="0" customWidth="1"/>
    <col min="4" max="4" width="33.85156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SUM(B26:B45)</f>
        <v>14345.27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742.25</v>
      </c>
      <c r="C26" s="3" t="s">
        <v>219</v>
      </c>
      <c r="D26" s="11" t="s">
        <v>110</v>
      </c>
    </row>
    <row r="27" spans="1:4" ht="12.75" customHeight="1">
      <c r="A27" s="1"/>
      <c r="B27" s="17">
        <v>1411.65</v>
      </c>
      <c r="C27" s="3" t="s">
        <v>220</v>
      </c>
      <c r="D27" s="11" t="s">
        <v>110</v>
      </c>
    </row>
    <row r="28" spans="1:4" ht="12.75" customHeight="1">
      <c r="A28" s="1"/>
      <c r="B28" s="17">
        <v>2054.16</v>
      </c>
      <c r="C28" s="3" t="s">
        <v>221</v>
      </c>
      <c r="D28" s="11" t="s">
        <v>120</v>
      </c>
    </row>
    <row r="29" spans="1:4" ht="12.75" customHeight="1">
      <c r="A29" s="1"/>
      <c r="B29" s="17">
        <v>483.01</v>
      </c>
      <c r="C29" s="3" t="s">
        <v>221</v>
      </c>
      <c r="D29" s="11" t="s">
        <v>201</v>
      </c>
    </row>
    <row r="30" spans="1:4" ht="12.75" customHeight="1">
      <c r="A30" s="1"/>
      <c r="B30" s="17">
        <v>387</v>
      </c>
      <c r="C30" s="3" t="s">
        <v>222</v>
      </c>
      <c r="D30" s="11" t="s">
        <v>223</v>
      </c>
    </row>
    <row r="31" spans="1:4" ht="12.75" customHeight="1">
      <c r="A31" s="1"/>
      <c r="B31" s="17">
        <v>267.2</v>
      </c>
      <c r="C31" s="3" t="s">
        <v>224</v>
      </c>
      <c r="D31" s="11" t="s">
        <v>223</v>
      </c>
    </row>
    <row r="32" spans="1:4" ht="12.75" customHeight="1">
      <c r="A32" s="1"/>
      <c r="B32" s="17">
        <v>2000</v>
      </c>
      <c r="C32" s="3" t="s">
        <v>225</v>
      </c>
      <c r="D32" s="11" t="s">
        <v>226</v>
      </c>
    </row>
    <row r="33" spans="1:4" ht="12.75" customHeight="1">
      <c r="A33" s="1"/>
      <c r="B33" s="17">
        <v>2000</v>
      </c>
      <c r="C33" s="3" t="s">
        <v>227</v>
      </c>
      <c r="D33" s="11" t="s">
        <v>226</v>
      </c>
    </row>
    <row r="34" spans="1:4" ht="12.75" customHeight="1">
      <c r="A34" s="1"/>
      <c r="B34" s="17">
        <v>2000</v>
      </c>
      <c r="C34" s="3" t="s">
        <v>228</v>
      </c>
      <c r="D34" s="11" t="s">
        <v>226</v>
      </c>
    </row>
    <row r="35" spans="1:4" ht="12.75" customHeight="1">
      <c r="A35" s="1"/>
      <c r="B35" s="17">
        <v>1000</v>
      </c>
      <c r="C35" s="3" t="s">
        <v>229</v>
      </c>
      <c r="D35" s="11" t="s">
        <v>226</v>
      </c>
    </row>
    <row r="36" spans="1:4" ht="12.75" customHeight="1">
      <c r="A36" s="1"/>
      <c r="B36" s="17">
        <v>2000</v>
      </c>
      <c r="C36" s="3" t="s">
        <v>230</v>
      </c>
      <c r="D36" s="11" t="s">
        <v>226</v>
      </c>
    </row>
    <row r="37" spans="1:4" ht="12.75" customHeight="1">
      <c r="A37" s="1"/>
      <c r="B37" s="17"/>
      <c r="C37" s="3"/>
      <c r="D37" s="18"/>
    </row>
    <row r="38" spans="1:4" ht="12.75" customHeight="1">
      <c r="A38" s="1"/>
      <c r="B38" s="17"/>
      <c r="C38" s="3"/>
      <c r="D38" s="18"/>
    </row>
    <row r="39" spans="1:4" ht="12.75" customHeight="1">
      <c r="A39" s="1"/>
      <c r="B39" s="17"/>
      <c r="C39" s="3"/>
      <c r="D39" s="18"/>
    </row>
    <row r="40" spans="1:4" ht="12.75" customHeight="1">
      <c r="A40" s="1"/>
      <c r="B40" s="17"/>
      <c r="C40" s="3"/>
      <c r="D40" s="18"/>
    </row>
    <row r="41" spans="1:4" ht="12.75" customHeight="1">
      <c r="A41" s="1"/>
      <c r="B41" s="17"/>
      <c r="C41" s="3"/>
      <c r="D41" s="18"/>
    </row>
    <row r="42" spans="1:4" ht="12.75" customHeight="1">
      <c r="A42" s="1"/>
      <c r="B42" s="17"/>
      <c r="C42" s="3"/>
      <c r="D42" s="18"/>
    </row>
    <row r="43" spans="1:4" ht="12.75" customHeight="1">
      <c r="A43" s="1"/>
      <c r="B43" s="17"/>
      <c r="C43" s="3"/>
      <c r="D43" s="18"/>
    </row>
    <row r="44" spans="1:4" ht="12.75">
      <c r="A44" s="3"/>
      <c r="B44" s="4"/>
      <c r="C44" s="3"/>
      <c r="D44" s="19"/>
    </row>
    <row r="45" spans="1:4" ht="12.75">
      <c r="A45" s="3"/>
      <c r="B45" s="4"/>
      <c r="C45" s="3"/>
      <c r="D45" s="19"/>
    </row>
    <row r="46" spans="1:4" ht="12.75">
      <c r="A46" s="3"/>
      <c r="B46" s="4"/>
      <c r="C46" s="3"/>
      <c r="D46" s="3"/>
    </row>
    <row r="47" spans="1:4" ht="12.75" customHeight="1">
      <c r="A47" s="28" t="s">
        <v>11</v>
      </c>
      <c r="B47" s="26">
        <v>0</v>
      </c>
      <c r="C47" s="27"/>
      <c r="D47" s="27"/>
    </row>
    <row r="48" spans="1:4" ht="17.25" customHeight="1">
      <c r="A48" s="28"/>
      <c r="B48" s="26"/>
      <c r="C48" s="27"/>
      <c r="D48" s="27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2.75">
      <c r="A51" s="3"/>
      <c r="B51" s="4"/>
      <c r="C51" s="3"/>
      <c r="D51" s="3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2.75" customHeight="1">
      <c r="A55" s="25" t="s">
        <v>12</v>
      </c>
      <c r="B55" s="26">
        <v>0</v>
      </c>
      <c r="C55" s="27"/>
      <c r="D55" s="27"/>
    </row>
    <row r="56" spans="1:4" ht="12.75" customHeight="1">
      <c r="A56" s="25"/>
      <c r="B56" s="26"/>
      <c r="C56" s="27"/>
      <c r="D56" s="27"/>
    </row>
    <row r="57" spans="1:4" ht="12.75">
      <c r="A57" s="3"/>
      <c r="B57" s="4"/>
      <c r="C57" s="3"/>
      <c r="D57" s="3"/>
    </row>
    <row r="58" spans="1:4" ht="12.75">
      <c r="A58" s="3"/>
      <c r="B58" s="4"/>
      <c r="C58" s="3"/>
      <c r="D58" s="3"/>
    </row>
    <row r="59" spans="1:4" ht="12.75">
      <c r="A59" s="3"/>
      <c r="B59" s="4"/>
      <c r="C59" s="3"/>
      <c r="D59" s="3"/>
    </row>
    <row r="60" spans="1:4" ht="12.75">
      <c r="A60" s="3"/>
      <c r="B60" s="4"/>
      <c r="C60" s="3"/>
      <c r="D60" s="3"/>
    </row>
    <row r="61" spans="1:4" ht="15.75">
      <c r="A61" s="13" t="s">
        <v>13</v>
      </c>
      <c r="B61" s="2">
        <f>B24+B15</f>
        <v>14345.27</v>
      </c>
      <c r="C61" s="13"/>
      <c r="D61" s="13"/>
    </row>
    <row r="62" ht="12.75">
      <c r="B62" s="14"/>
    </row>
    <row r="63" ht="12.75">
      <c r="B63" s="14"/>
    </row>
    <row r="64" spans="1:4" ht="15.75">
      <c r="A64" s="15" t="s">
        <v>14</v>
      </c>
      <c r="B64" s="14"/>
      <c r="C64" s="23" t="s">
        <v>15</v>
      </c>
      <c r="D64" s="23"/>
    </row>
    <row r="65" spans="1:4" ht="15.75">
      <c r="A65" s="16" t="s">
        <v>69</v>
      </c>
      <c r="B65" s="14"/>
      <c r="C65" s="24" t="s">
        <v>231</v>
      </c>
      <c r="D65" s="24"/>
    </row>
    <row r="66" ht="12.75">
      <c r="B66" s="14"/>
    </row>
    <row r="67" ht="12.75">
      <c r="B67" s="14"/>
    </row>
    <row r="68" ht="12.75">
      <c r="B68" s="14"/>
    </row>
    <row r="69" spans="2:4" ht="15.75">
      <c r="B69" s="14"/>
      <c r="C69" s="23"/>
      <c r="D69" s="23"/>
    </row>
    <row r="70" spans="2:4" ht="15.75">
      <c r="B70" s="14"/>
      <c r="C70" s="23"/>
      <c r="D70" s="2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80"/>
  <sheetViews>
    <sheetView tabSelected="1" workbookViewId="0" topLeftCell="A64">
      <selection activeCell="F78" sqref="F7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40.140625" style="0" customWidth="1"/>
    <col min="4" max="4" width="39.00390625" style="0" customWidth="1"/>
    <col min="6" max="6" width="20.281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17"/>
      <c r="C17" s="3"/>
      <c r="D17" s="18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6" ht="12.75">
      <c r="A22" s="3"/>
      <c r="B22" s="4"/>
      <c r="C22" s="3"/>
      <c r="D22" s="3"/>
      <c r="F22" s="20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SUM(B26:B33)</f>
        <v>6076.8099999999995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5466</v>
      </c>
      <c r="C26" s="3" t="s">
        <v>232</v>
      </c>
      <c r="D26" s="11" t="s">
        <v>68</v>
      </c>
    </row>
    <row r="27" spans="1:4" ht="12.75" customHeight="1">
      <c r="A27" s="1"/>
      <c r="B27" s="17">
        <v>610.81</v>
      </c>
      <c r="C27" s="3" t="s">
        <v>232</v>
      </c>
      <c r="D27" s="11" t="s">
        <v>68</v>
      </c>
    </row>
    <row r="28" spans="1:4" ht="12.75" customHeight="1">
      <c r="A28" s="1"/>
      <c r="B28" s="17"/>
      <c r="C28" s="3"/>
      <c r="D28" s="18"/>
    </row>
    <row r="29" spans="1:4" ht="12.75" customHeight="1">
      <c r="A29" s="1"/>
      <c r="B29" s="17"/>
      <c r="C29" s="3"/>
      <c r="D29" s="18"/>
    </row>
    <row r="30" spans="1:4" ht="12.75" customHeight="1">
      <c r="A30" s="1"/>
      <c r="B30" s="17"/>
      <c r="C30" s="3"/>
      <c r="D30" s="18"/>
    </row>
    <row r="31" spans="1:4" ht="12.75" customHeight="1">
      <c r="A31" s="1"/>
      <c r="B31" s="17"/>
      <c r="C31" s="3"/>
      <c r="D31" s="18"/>
    </row>
    <row r="32" spans="1:4" ht="12.75" customHeight="1">
      <c r="A32" s="1"/>
      <c r="B32" s="17"/>
      <c r="C32" s="3"/>
      <c r="D32" s="18"/>
    </row>
    <row r="33" spans="1:4" ht="12.75" customHeight="1">
      <c r="A33" s="1"/>
      <c r="B33" s="17"/>
      <c r="C33" s="3"/>
      <c r="D33" s="18"/>
    </row>
    <row r="34" spans="1:4" ht="12.75" customHeight="1">
      <c r="A34" s="1"/>
      <c r="B34" s="17"/>
      <c r="C34" s="3"/>
      <c r="D34" s="18"/>
    </row>
    <row r="35" spans="1:4" ht="12.75" customHeight="1">
      <c r="A35" s="1"/>
      <c r="B35" s="17"/>
      <c r="C35" s="3"/>
      <c r="D35" s="18"/>
    </row>
    <row r="36" spans="1:4" ht="12.75" customHeight="1">
      <c r="A36" s="1"/>
      <c r="B36" s="17"/>
      <c r="C36" s="3"/>
      <c r="D36" s="18"/>
    </row>
    <row r="37" spans="1:4" ht="12.75" customHeight="1">
      <c r="A37" s="1"/>
      <c r="B37" s="17"/>
      <c r="C37" s="3"/>
      <c r="D37" s="18"/>
    </row>
    <row r="38" spans="1:4" ht="12.75" customHeight="1">
      <c r="A38" s="1"/>
      <c r="B38" s="17"/>
      <c r="C38" s="3"/>
      <c r="D38" s="18"/>
    </row>
    <row r="39" spans="1:4" ht="12.75" customHeight="1">
      <c r="A39" s="1"/>
      <c r="B39" s="17"/>
      <c r="C39" s="3"/>
      <c r="D39" s="18"/>
    </row>
    <row r="40" spans="1:4" ht="12.75" customHeight="1">
      <c r="A40" s="1"/>
      <c r="B40" s="17"/>
      <c r="C40" s="3"/>
      <c r="D40" s="18"/>
    </row>
    <row r="41" spans="1:4" ht="12.75" customHeight="1">
      <c r="A41" s="1"/>
      <c r="B41" s="17"/>
      <c r="C41" s="3"/>
      <c r="D41" s="18"/>
    </row>
    <row r="42" spans="1:4" ht="12.75" customHeight="1">
      <c r="A42" s="1"/>
      <c r="B42" s="17"/>
      <c r="C42" s="3"/>
      <c r="D42" s="18"/>
    </row>
    <row r="43" spans="1:4" ht="12.75" customHeight="1">
      <c r="A43" s="1"/>
      <c r="B43" s="17"/>
      <c r="C43" s="3"/>
      <c r="D43" s="18"/>
    </row>
    <row r="44" spans="1:4" ht="12.75" customHeight="1">
      <c r="A44" s="1"/>
      <c r="B44" s="17"/>
      <c r="C44" s="3"/>
      <c r="D44" s="18"/>
    </row>
    <row r="45" spans="1:4" ht="12.75" customHeight="1">
      <c r="A45" s="1"/>
      <c r="B45" s="17"/>
      <c r="C45" s="3"/>
      <c r="D45" s="18"/>
    </row>
    <row r="46" spans="1:4" ht="12.75" customHeight="1">
      <c r="A46" s="1"/>
      <c r="B46" s="17"/>
      <c r="C46" s="3"/>
      <c r="D46" s="18"/>
    </row>
    <row r="47" spans="1:4" ht="12.75" customHeight="1">
      <c r="A47" s="1"/>
      <c r="B47" s="17"/>
      <c r="C47" s="3"/>
      <c r="D47" s="18"/>
    </row>
    <row r="48" spans="1:4" ht="12.75" customHeight="1">
      <c r="A48" s="1"/>
      <c r="B48" s="17"/>
      <c r="C48" s="3"/>
      <c r="D48" s="18"/>
    </row>
    <row r="49" spans="1:4" ht="12.75" customHeight="1">
      <c r="A49" s="1"/>
      <c r="B49" s="17"/>
      <c r="C49" s="3"/>
      <c r="D49" s="18"/>
    </row>
    <row r="50" spans="1:4" ht="12.75" customHeight="1">
      <c r="A50" s="1"/>
      <c r="B50" s="17"/>
      <c r="C50" s="3"/>
      <c r="D50" s="18"/>
    </row>
    <row r="51" spans="1:4" ht="12.75" customHeight="1">
      <c r="A51" s="1"/>
      <c r="B51" s="17"/>
      <c r="C51" s="3"/>
      <c r="D51" s="18"/>
    </row>
    <row r="52" spans="1:4" ht="12.75" customHeight="1">
      <c r="A52" s="28" t="s">
        <v>11</v>
      </c>
      <c r="B52" s="26">
        <v>0</v>
      </c>
      <c r="C52" s="27"/>
      <c r="D52" s="27"/>
    </row>
    <row r="53" spans="1:4" ht="17.25" customHeight="1">
      <c r="A53" s="28"/>
      <c r="B53" s="26"/>
      <c r="C53" s="27"/>
      <c r="D53" s="27"/>
    </row>
    <row r="54" spans="1:4" ht="12.75">
      <c r="A54" s="3"/>
      <c r="B54" s="4"/>
      <c r="C54" s="3"/>
      <c r="D54" s="3"/>
    </row>
    <row r="55" spans="1:4" ht="12.75">
      <c r="A55" s="3"/>
      <c r="B55" s="4"/>
      <c r="C55" s="3"/>
      <c r="D55" s="3"/>
    </row>
    <row r="56" spans="1:4" ht="12.75">
      <c r="A56" s="3"/>
      <c r="B56" s="4"/>
      <c r="C56" s="3"/>
      <c r="D56" s="3"/>
    </row>
    <row r="57" spans="1:4" ht="12.75">
      <c r="A57" s="3"/>
      <c r="B57" s="4"/>
      <c r="C57" s="3"/>
      <c r="D57" s="3"/>
    </row>
    <row r="58" spans="1:4" ht="12.75">
      <c r="A58" s="3"/>
      <c r="B58" s="4"/>
      <c r="C58" s="3"/>
      <c r="D58" s="3"/>
    </row>
    <row r="59" spans="1:4" ht="12.75">
      <c r="A59" s="3"/>
      <c r="B59" s="4"/>
      <c r="C59" s="3"/>
      <c r="D59" s="3"/>
    </row>
    <row r="60" spans="1:4" ht="12.75" customHeight="1">
      <c r="A60" s="25" t="s">
        <v>12</v>
      </c>
      <c r="B60" s="26">
        <v>0</v>
      </c>
      <c r="C60" s="27"/>
      <c r="D60" s="27"/>
    </row>
    <row r="61" spans="1:4" ht="12.75" customHeight="1">
      <c r="A61" s="25"/>
      <c r="B61" s="26"/>
      <c r="C61" s="27"/>
      <c r="D61" s="27"/>
    </row>
    <row r="62" spans="1:4" ht="12.75">
      <c r="A62" s="3"/>
      <c r="B62" s="4"/>
      <c r="C62" s="3"/>
      <c r="D62" s="3"/>
    </row>
    <row r="63" spans="1:4" ht="12.75">
      <c r="A63" s="3"/>
      <c r="B63" s="4"/>
      <c r="C63" s="3"/>
      <c r="D63" s="3"/>
    </row>
    <row r="64" spans="1:4" ht="12.75">
      <c r="A64" s="3"/>
      <c r="B64" s="4"/>
      <c r="C64" s="3"/>
      <c r="D64" s="3"/>
    </row>
    <row r="65" spans="1:4" ht="12.75">
      <c r="A65" s="3"/>
      <c r="B65" s="4"/>
      <c r="C65" s="3"/>
      <c r="D65" s="3"/>
    </row>
    <row r="66" spans="1:6" ht="15.75">
      <c r="A66" s="13" t="s">
        <v>13</v>
      </c>
      <c r="B66" s="2">
        <f>B24+B15</f>
        <v>6076.8099999999995</v>
      </c>
      <c r="C66" s="13"/>
      <c r="D66" s="13"/>
      <c r="F66" s="21"/>
    </row>
    <row r="67" ht="12.75">
      <c r="B67" s="14"/>
    </row>
    <row r="68" ht="12.75">
      <c r="B68" s="14"/>
    </row>
    <row r="69" spans="1:4" ht="15.75">
      <c r="A69" s="15" t="s">
        <v>14</v>
      </c>
      <c r="B69" s="14"/>
      <c r="C69" s="23" t="s">
        <v>15</v>
      </c>
      <c r="D69" s="23"/>
    </row>
    <row r="70" spans="1:4" ht="15.75">
      <c r="A70" s="16" t="s">
        <v>69</v>
      </c>
      <c r="B70" s="14"/>
      <c r="C70" s="24" t="s">
        <v>233</v>
      </c>
      <c r="D70" s="24"/>
    </row>
    <row r="71" ht="12.75">
      <c r="B71" s="14"/>
    </row>
    <row r="72" ht="12.75">
      <c r="B72" s="14"/>
    </row>
    <row r="73" ht="12.75">
      <c r="B73" s="14"/>
    </row>
    <row r="74" spans="2:4" ht="15.75">
      <c r="B74" s="14"/>
      <c r="C74" s="31"/>
      <c r="D74" s="31"/>
    </row>
    <row r="75" spans="2:4" ht="15.75">
      <c r="B75" s="14"/>
      <c r="C75" s="31"/>
      <c r="D75" s="31"/>
    </row>
    <row r="76" spans="3:4" ht="12.75">
      <c r="C76" s="22"/>
      <c r="D76" s="22"/>
    </row>
    <row r="77" spans="3:4" ht="12.75">
      <c r="C77" s="22"/>
      <c r="D77" s="22"/>
    </row>
    <row r="78" spans="3:4" ht="12.75">
      <c r="C78" s="22"/>
      <c r="D78" s="22"/>
    </row>
    <row r="79" spans="3:4" ht="12.75">
      <c r="C79" s="22"/>
      <c r="D79" s="22"/>
    </row>
    <row r="80" spans="3:4" ht="12.75">
      <c r="C80" s="22"/>
      <c r="D80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83"/>
  <sheetViews>
    <sheetView workbookViewId="0" topLeftCell="A58">
      <selection activeCell="D59" sqref="D59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42.00390625" style="0" customWidth="1"/>
    <col min="4" max="4" width="32.851562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1" spans="1:4" ht="12.75" customHeight="1">
      <c r="A11" s="29" t="s">
        <v>2</v>
      </c>
      <c r="B11" s="29" t="s">
        <v>3</v>
      </c>
      <c r="C11" s="30" t="s">
        <v>4</v>
      </c>
      <c r="D11" s="30" t="s">
        <v>5</v>
      </c>
    </row>
    <row r="12" spans="1:4" ht="12.75">
      <c r="A12" s="29"/>
      <c r="B12" s="29"/>
      <c r="C12" s="30"/>
      <c r="D12" s="30"/>
    </row>
    <row r="13" spans="1:4" ht="12.75">
      <c r="A13" s="29"/>
      <c r="B13" s="29"/>
      <c r="C13" s="30"/>
      <c r="D13" s="30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25" t="s">
        <v>7</v>
      </c>
      <c r="B23" s="26">
        <f>SUM(B25:B59)</f>
        <v>77292.27</v>
      </c>
      <c r="C23" s="27"/>
      <c r="D23" s="27"/>
    </row>
    <row r="24" spans="1:4" ht="12.75">
      <c r="A24" s="25"/>
      <c r="B24" s="26"/>
      <c r="C24" s="27"/>
      <c r="D24" s="27"/>
    </row>
    <row r="25" spans="1:4" ht="15.75">
      <c r="A25" s="5"/>
      <c r="B25" s="17">
        <v>2000</v>
      </c>
      <c r="C25" s="3" t="s">
        <v>18</v>
      </c>
      <c r="D25" s="7" t="s">
        <v>19</v>
      </c>
    </row>
    <row r="26" spans="1:4" ht="15.75">
      <c r="A26" s="5"/>
      <c r="B26" s="17">
        <v>2000</v>
      </c>
      <c r="C26" s="3" t="s">
        <v>20</v>
      </c>
      <c r="D26" s="7" t="s">
        <v>19</v>
      </c>
    </row>
    <row r="27" spans="1:4" ht="15.75">
      <c r="A27" s="5"/>
      <c r="B27" s="17">
        <v>2000</v>
      </c>
      <c r="C27" s="3" t="s">
        <v>21</v>
      </c>
      <c r="D27" s="7" t="s">
        <v>19</v>
      </c>
    </row>
    <row r="28" spans="1:4" ht="15.75">
      <c r="A28" s="5"/>
      <c r="B28" s="17">
        <v>2000</v>
      </c>
      <c r="C28" s="3" t="s">
        <v>22</v>
      </c>
      <c r="D28" s="7" t="s">
        <v>19</v>
      </c>
    </row>
    <row r="29" spans="1:4" ht="15.75">
      <c r="A29" s="5"/>
      <c r="B29" s="17">
        <v>2000</v>
      </c>
      <c r="C29" s="3" t="s">
        <v>23</v>
      </c>
      <c r="D29" s="7" t="s">
        <v>19</v>
      </c>
    </row>
    <row r="30" spans="1:4" ht="15.75">
      <c r="A30" s="5"/>
      <c r="B30" s="17">
        <v>2000</v>
      </c>
      <c r="C30" s="3" t="s">
        <v>24</v>
      </c>
      <c r="D30" s="7" t="s">
        <v>19</v>
      </c>
    </row>
    <row r="31" spans="1:4" ht="15.75">
      <c r="A31" s="5"/>
      <c r="B31" s="17">
        <v>2000</v>
      </c>
      <c r="C31" s="3" t="s">
        <v>25</v>
      </c>
      <c r="D31" s="7" t="s">
        <v>19</v>
      </c>
    </row>
    <row r="32" spans="1:4" ht="15.75">
      <c r="A32" s="5"/>
      <c r="B32" s="17">
        <v>2000</v>
      </c>
      <c r="C32" s="3" t="s">
        <v>26</v>
      </c>
      <c r="D32" s="7" t="s">
        <v>19</v>
      </c>
    </row>
    <row r="33" spans="1:4" ht="15.75">
      <c r="A33" s="5"/>
      <c r="B33" s="17">
        <v>2000</v>
      </c>
      <c r="C33" s="3" t="s">
        <v>27</v>
      </c>
      <c r="D33" s="7" t="s">
        <v>19</v>
      </c>
    </row>
    <row r="34" spans="1:4" ht="15.75">
      <c r="A34" s="5"/>
      <c r="B34" s="17">
        <v>2000</v>
      </c>
      <c r="C34" s="3" t="s">
        <v>28</v>
      </c>
      <c r="D34" s="7" t="s">
        <v>19</v>
      </c>
    </row>
    <row r="35" spans="1:4" ht="15.75">
      <c r="A35" s="5"/>
      <c r="B35" s="17">
        <v>2000</v>
      </c>
      <c r="C35" s="3" t="s">
        <v>29</v>
      </c>
      <c r="D35" s="7" t="s">
        <v>19</v>
      </c>
    </row>
    <row r="36" spans="1:4" ht="15.75">
      <c r="A36" s="5"/>
      <c r="B36" s="17">
        <v>2000</v>
      </c>
      <c r="C36" s="3" t="s">
        <v>30</v>
      </c>
      <c r="D36" s="7" t="s">
        <v>19</v>
      </c>
    </row>
    <row r="37" spans="1:4" ht="15.75">
      <c r="A37" s="5"/>
      <c r="B37" s="17">
        <v>2000</v>
      </c>
      <c r="C37" s="3" t="s">
        <v>31</v>
      </c>
      <c r="D37" s="7" t="s">
        <v>19</v>
      </c>
    </row>
    <row r="38" spans="1:4" ht="15.75">
      <c r="A38" s="5"/>
      <c r="B38" s="17">
        <v>2000</v>
      </c>
      <c r="C38" s="3" t="s">
        <v>32</v>
      </c>
      <c r="D38" s="7" t="s">
        <v>19</v>
      </c>
    </row>
    <row r="39" spans="1:4" ht="15.75">
      <c r="A39" s="5"/>
      <c r="B39" s="17">
        <v>2000</v>
      </c>
      <c r="C39" s="3" t="s">
        <v>33</v>
      </c>
      <c r="D39" s="7" t="s">
        <v>19</v>
      </c>
    </row>
    <row r="40" spans="1:4" ht="15.75">
      <c r="A40" s="5"/>
      <c r="B40" s="17">
        <v>2000</v>
      </c>
      <c r="C40" s="3" t="s">
        <v>34</v>
      </c>
      <c r="D40" s="7" t="s">
        <v>19</v>
      </c>
    </row>
    <row r="41" spans="1:4" ht="15.75">
      <c r="A41" s="5"/>
      <c r="B41" s="17">
        <v>2000</v>
      </c>
      <c r="C41" s="3" t="s">
        <v>35</v>
      </c>
      <c r="D41" s="7" t="s">
        <v>19</v>
      </c>
    </row>
    <row r="42" spans="1:4" ht="15.75">
      <c r="A42" s="5"/>
      <c r="B42" s="17">
        <v>2000</v>
      </c>
      <c r="C42" s="3" t="s">
        <v>36</v>
      </c>
      <c r="D42" s="7" t="s">
        <v>19</v>
      </c>
    </row>
    <row r="43" spans="1:4" ht="15.75">
      <c r="A43" s="5"/>
      <c r="B43" s="17">
        <v>2000</v>
      </c>
      <c r="C43" s="3" t="s">
        <v>37</v>
      </c>
      <c r="D43" s="7" t="s">
        <v>19</v>
      </c>
    </row>
    <row r="44" spans="1:4" ht="15.75">
      <c r="A44" s="5"/>
      <c r="B44" s="17">
        <v>2000</v>
      </c>
      <c r="C44" s="3" t="s">
        <v>38</v>
      </c>
      <c r="D44" s="7" t="s">
        <v>19</v>
      </c>
    </row>
    <row r="45" spans="1:4" ht="15.75">
      <c r="A45" s="5"/>
      <c r="B45" s="17">
        <v>2000</v>
      </c>
      <c r="C45" s="3" t="s">
        <v>39</v>
      </c>
      <c r="D45" s="7" t="s">
        <v>19</v>
      </c>
    </row>
    <row r="46" spans="1:4" ht="15.75">
      <c r="A46" s="5"/>
      <c r="B46" s="17">
        <v>2000</v>
      </c>
      <c r="C46" s="3" t="s">
        <v>40</v>
      </c>
      <c r="D46" s="7" t="s">
        <v>19</v>
      </c>
    </row>
    <row r="47" spans="1:4" ht="15.75">
      <c r="A47" s="5"/>
      <c r="B47" s="17">
        <v>2000</v>
      </c>
      <c r="C47" s="3" t="s">
        <v>41</v>
      </c>
      <c r="D47" s="7" t="s">
        <v>19</v>
      </c>
    </row>
    <row r="48" spans="1:4" ht="15.75">
      <c r="A48" s="5"/>
      <c r="B48" s="17">
        <v>2000</v>
      </c>
      <c r="C48" s="3" t="s">
        <v>42</v>
      </c>
      <c r="D48" s="7" t="s">
        <v>19</v>
      </c>
    </row>
    <row r="49" spans="1:4" ht="15.75">
      <c r="A49" s="5"/>
      <c r="B49" s="17">
        <v>2000</v>
      </c>
      <c r="C49" s="3" t="s">
        <v>43</v>
      </c>
      <c r="D49" s="7" t="s">
        <v>19</v>
      </c>
    </row>
    <row r="50" spans="1:4" ht="15.75">
      <c r="A50" s="5"/>
      <c r="B50" s="17">
        <v>2000</v>
      </c>
      <c r="C50" s="3" t="s">
        <v>44</v>
      </c>
      <c r="D50" s="7" t="s">
        <v>19</v>
      </c>
    </row>
    <row r="51" spans="1:4" ht="15.75">
      <c r="A51" s="5"/>
      <c r="B51" s="17">
        <v>2000</v>
      </c>
      <c r="C51" s="3" t="s">
        <v>45</v>
      </c>
      <c r="D51" s="7" t="s">
        <v>19</v>
      </c>
    </row>
    <row r="52" spans="1:4" ht="15.75">
      <c r="A52" s="5"/>
      <c r="B52" s="17">
        <v>2000</v>
      </c>
      <c r="C52" s="3" t="s">
        <v>46</v>
      </c>
      <c r="D52" s="7" t="s">
        <v>19</v>
      </c>
    </row>
    <row r="53" spans="1:4" ht="15.75">
      <c r="A53" s="5"/>
      <c r="B53" s="17">
        <v>2000</v>
      </c>
      <c r="C53" s="3" t="s">
        <v>47</v>
      </c>
      <c r="D53" s="7" t="s">
        <v>19</v>
      </c>
    </row>
    <row r="54" spans="1:4" ht="15.75">
      <c r="A54" s="5"/>
      <c r="B54" s="17">
        <v>2000</v>
      </c>
      <c r="C54" s="3" t="s">
        <v>48</v>
      </c>
      <c r="D54" s="7" t="s">
        <v>19</v>
      </c>
    </row>
    <row r="55" spans="1:4" ht="15.75">
      <c r="A55" s="5"/>
      <c r="B55" s="17">
        <v>2000</v>
      </c>
      <c r="C55" s="3" t="s">
        <v>49</v>
      </c>
      <c r="D55" s="7" t="s">
        <v>19</v>
      </c>
    </row>
    <row r="56" spans="1:4" ht="15.75">
      <c r="A56" s="5"/>
      <c r="B56" s="17">
        <v>2000</v>
      </c>
      <c r="C56" s="3" t="s">
        <v>50</v>
      </c>
      <c r="D56" s="7" t="s">
        <v>19</v>
      </c>
    </row>
    <row r="57" spans="1:4" ht="15.75">
      <c r="A57" s="5"/>
      <c r="B57" s="17">
        <v>2000</v>
      </c>
      <c r="C57" s="3" t="s">
        <v>51</v>
      </c>
      <c r="D57" s="7" t="s">
        <v>19</v>
      </c>
    </row>
    <row r="58" spans="1:4" ht="15.75">
      <c r="A58" s="5"/>
      <c r="B58" s="17">
        <v>1292.27</v>
      </c>
      <c r="C58" s="3" t="s">
        <v>52</v>
      </c>
      <c r="D58" s="7" t="s">
        <v>53</v>
      </c>
    </row>
    <row r="59" spans="1:4" ht="15.75">
      <c r="A59" s="5"/>
      <c r="B59" s="6">
        <v>10000</v>
      </c>
      <c r="C59" s="7" t="s">
        <v>54</v>
      </c>
      <c r="D59" s="7" t="s">
        <v>55</v>
      </c>
    </row>
    <row r="60" spans="1:4" ht="18" customHeight="1">
      <c r="A60" s="28" t="s">
        <v>11</v>
      </c>
      <c r="B60" s="26">
        <v>0</v>
      </c>
      <c r="C60" s="27"/>
      <c r="D60" s="27"/>
    </row>
    <row r="61" spans="1:4" ht="15.75" customHeight="1">
      <c r="A61" s="28"/>
      <c r="B61" s="26"/>
      <c r="C61" s="27"/>
      <c r="D61" s="27"/>
    </row>
    <row r="62" spans="1:4" ht="12.75">
      <c r="A62" s="3"/>
      <c r="B62" s="4"/>
      <c r="C62" s="3"/>
      <c r="D62" s="3"/>
    </row>
    <row r="63" spans="1:4" ht="12.75">
      <c r="A63" s="3"/>
      <c r="B63" s="4"/>
      <c r="C63" s="3"/>
      <c r="D63" s="3"/>
    </row>
    <row r="64" spans="1:4" ht="12.75">
      <c r="A64" s="3"/>
      <c r="B64" s="4"/>
      <c r="C64" s="3"/>
      <c r="D64" s="3"/>
    </row>
    <row r="65" spans="1:4" ht="12.75">
      <c r="A65" s="3"/>
      <c r="B65" s="4"/>
      <c r="C65" s="3"/>
      <c r="D65" s="3"/>
    </row>
    <row r="66" spans="1:4" ht="12.75">
      <c r="A66" s="3"/>
      <c r="B66" s="4"/>
      <c r="C66" s="3"/>
      <c r="D66" s="3"/>
    </row>
    <row r="67" spans="1:4" ht="12.75">
      <c r="A67" s="3"/>
      <c r="B67" s="4"/>
      <c r="C67" s="3"/>
      <c r="D67" s="3"/>
    </row>
    <row r="68" spans="1:4" ht="12.75">
      <c r="A68" s="25" t="s">
        <v>12</v>
      </c>
      <c r="B68" s="26">
        <f>B70+B71</f>
        <v>0</v>
      </c>
      <c r="C68" s="27"/>
      <c r="D68" s="27"/>
    </row>
    <row r="69" spans="1:4" ht="12.75">
      <c r="A69" s="25"/>
      <c r="B69" s="26"/>
      <c r="C69" s="27"/>
      <c r="D69" s="27"/>
    </row>
    <row r="70" spans="1:4" ht="12.75">
      <c r="A70" s="3"/>
      <c r="B70" s="4"/>
      <c r="C70" s="3"/>
      <c r="D70" s="3"/>
    </row>
    <row r="71" spans="1:4" ht="12.75">
      <c r="A71" s="3"/>
      <c r="B71" s="4"/>
      <c r="C71" s="3"/>
      <c r="D71" s="3"/>
    </row>
    <row r="72" spans="1:4" ht="12.75">
      <c r="A72" s="3"/>
      <c r="B72" s="4"/>
      <c r="C72" s="3"/>
      <c r="D72" s="3"/>
    </row>
    <row r="73" spans="1:4" ht="12.75">
      <c r="A73" s="3"/>
      <c r="B73" s="4"/>
      <c r="C73" s="3"/>
      <c r="D73" s="3"/>
    </row>
    <row r="74" spans="1:4" ht="15.75">
      <c r="A74" s="13" t="s">
        <v>13</v>
      </c>
      <c r="B74" s="2">
        <f>B14+B23+B60+B68</f>
        <v>77292.27</v>
      </c>
      <c r="C74" s="13"/>
      <c r="D74" s="13"/>
    </row>
    <row r="75" ht="12.75">
      <c r="B75" s="14"/>
    </row>
    <row r="76" ht="12.75">
      <c r="B76" s="14"/>
    </row>
    <row r="77" spans="1:4" ht="15.75">
      <c r="A77" s="15" t="s">
        <v>14</v>
      </c>
      <c r="B77" s="14"/>
      <c r="C77" s="23" t="s">
        <v>15</v>
      </c>
      <c r="D77" s="23"/>
    </row>
    <row r="78" spans="1:4" ht="15.75">
      <c r="A78" s="16" t="s">
        <v>16</v>
      </c>
      <c r="B78" s="14"/>
      <c r="C78" s="24" t="s">
        <v>56</v>
      </c>
      <c r="D78" s="24"/>
    </row>
    <row r="79" ht="12.75">
      <c r="B79" s="14"/>
    </row>
    <row r="80" ht="12.75">
      <c r="B80" s="14"/>
    </row>
    <row r="81" ht="12.75">
      <c r="B81" s="14"/>
    </row>
    <row r="82" spans="2:4" ht="15.75">
      <c r="B82" s="14"/>
      <c r="C82" s="23"/>
      <c r="D82" s="23"/>
    </row>
    <row r="83" spans="2:4" ht="15.75">
      <c r="B83" s="14"/>
      <c r="C83" s="23"/>
      <c r="D83" s="2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62"/>
  <sheetViews>
    <sheetView workbookViewId="0" topLeftCell="A40">
      <selection activeCell="B25" sqref="B25"/>
    </sheetView>
  </sheetViews>
  <sheetFormatPr defaultColWidth="9.140625" defaultRowHeight="12.75"/>
  <cols>
    <col min="1" max="1" width="32.7109375" style="0" customWidth="1"/>
    <col min="2" max="2" width="12.421875" style="0" customWidth="1"/>
    <col min="3" max="3" width="30.421875" style="0" customWidth="1"/>
    <col min="4" max="4" width="28.710937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1" spans="1:4" ht="12.75" customHeight="1">
      <c r="A11" s="29" t="s">
        <v>2</v>
      </c>
      <c r="B11" s="29" t="s">
        <v>3</v>
      </c>
      <c r="C11" s="30" t="s">
        <v>4</v>
      </c>
      <c r="D11" s="30" t="s">
        <v>5</v>
      </c>
    </row>
    <row r="12" spans="1:4" ht="12.75">
      <c r="A12" s="29"/>
      <c r="B12" s="29"/>
      <c r="C12" s="30"/>
      <c r="D12" s="30"/>
    </row>
    <row r="13" spans="1:4" ht="12.75">
      <c r="A13" s="29"/>
      <c r="B13" s="29"/>
      <c r="C13" s="30"/>
      <c r="D13" s="30"/>
    </row>
    <row r="14" spans="1:4" ht="12.75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25" t="s">
        <v>7</v>
      </c>
      <c r="B23" s="26">
        <f>SUM(B25:B32)</f>
        <v>10000</v>
      </c>
      <c r="C23" s="27"/>
      <c r="D23" s="27"/>
    </row>
    <row r="24" spans="1:4" ht="12.75">
      <c r="A24" s="25"/>
      <c r="B24" s="26"/>
      <c r="C24" s="27"/>
      <c r="D24" s="27"/>
    </row>
    <row r="25" spans="1:4" ht="15.75">
      <c r="A25" s="5"/>
      <c r="B25" s="6">
        <v>10000</v>
      </c>
      <c r="C25" s="7" t="s">
        <v>54</v>
      </c>
      <c r="D25" s="7" t="s">
        <v>55</v>
      </c>
    </row>
    <row r="26" spans="1:4" ht="15.75">
      <c r="A26" s="5"/>
      <c r="B26" s="6"/>
      <c r="C26" s="8"/>
      <c r="D26" s="3"/>
    </row>
    <row r="27" spans="1:4" ht="15.75">
      <c r="A27" s="5"/>
      <c r="B27" s="6"/>
      <c r="C27" s="8"/>
      <c r="D27" s="3"/>
    </row>
    <row r="28" spans="1:4" ht="15.75">
      <c r="A28" s="5"/>
      <c r="B28" s="6"/>
      <c r="C28" s="8"/>
      <c r="D28" s="3"/>
    </row>
    <row r="29" spans="1:4" ht="15.75">
      <c r="A29" s="5"/>
      <c r="B29" s="6"/>
      <c r="C29" s="8"/>
      <c r="D29" s="3"/>
    </row>
    <row r="30" spans="1:4" ht="12.75">
      <c r="A30" s="3"/>
      <c r="B30" s="9"/>
      <c r="C30" s="8"/>
      <c r="D30" s="3"/>
    </row>
    <row r="31" spans="1:4" ht="12.75">
      <c r="A31" s="3"/>
      <c r="B31" s="10"/>
      <c r="C31" s="8"/>
      <c r="D31" s="3"/>
    </row>
    <row r="32" spans="1:4" ht="12.75">
      <c r="A32" s="3"/>
      <c r="B32" s="10"/>
      <c r="C32" s="11"/>
      <c r="D32" s="12"/>
    </row>
    <row r="33" spans="1:4" ht="12.75">
      <c r="A33" s="3"/>
      <c r="B33" s="4"/>
      <c r="C33" s="3"/>
      <c r="D33" s="3"/>
    </row>
    <row r="34" spans="1:4" ht="12.75">
      <c r="A34" s="3"/>
      <c r="B34" s="4"/>
      <c r="C34" s="3"/>
      <c r="D34" s="3"/>
    </row>
    <row r="35" spans="1:4" ht="12.75">
      <c r="A35" s="3"/>
      <c r="B35" s="4"/>
      <c r="C35" s="3"/>
      <c r="D35" s="3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 customHeight="1">
      <c r="A39" s="28" t="s">
        <v>11</v>
      </c>
      <c r="B39" s="26">
        <v>0</v>
      </c>
      <c r="C39" s="27"/>
      <c r="D39" s="27"/>
    </row>
    <row r="40" spans="1:4" ht="12.75">
      <c r="A40" s="28"/>
      <c r="B40" s="26"/>
      <c r="C40" s="27"/>
      <c r="D40" s="27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>
      <c r="A46" s="3"/>
      <c r="B46" s="4"/>
      <c r="C46" s="3"/>
      <c r="D46" s="3"/>
    </row>
    <row r="47" spans="1:4" ht="12.75">
      <c r="A47" s="25" t="s">
        <v>12</v>
      </c>
      <c r="B47" s="26">
        <f>B49+B50</f>
        <v>0</v>
      </c>
      <c r="C47" s="27"/>
      <c r="D47" s="27"/>
    </row>
    <row r="48" spans="1:4" ht="12.75">
      <c r="A48" s="25"/>
      <c r="B48" s="26"/>
      <c r="C48" s="27"/>
      <c r="D48" s="27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2.75">
      <c r="A51" s="3"/>
      <c r="B51" s="4"/>
      <c r="C51" s="3"/>
      <c r="D51" s="3"/>
    </row>
    <row r="52" spans="1:4" ht="12.75">
      <c r="A52" s="3"/>
      <c r="B52" s="4"/>
      <c r="C52" s="3"/>
      <c r="D52" s="3"/>
    </row>
    <row r="53" spans="1:4" ht="15.75">
      <c r="A53" s="13" t="s">
        <v>13</v>
      </c>
      <c r="B53" s="2">
        <f>B14+B23+B39+B47</f>
        <v>10000</v>
      </c>
      <c r="C53" s="13"/>
      <c r="D53" s="13"/>
    </row>
    <row r="54" ht="12.75">
      <c r="B54" s="14"/>
    </row>
    <row r="55" ht="12.75">
      <c r="B55" s="14"/>
    </row>
    <row r="56" spans="1:4" ht="15.75">
      <c r="A56" s="15" t="s">
        <v>14</v>
      </c>
      <c r="B56" s="14"/>
      <c r="C56" s="23" t="s">
        <v>15</v>
      </c>
      <c r="D56" s="23"/>
    </row>
    <row r="57" spans="1:4" ht="15.75">
      <c r="A57" s="16" t="s">
        <v>16</v>
      </c>
      <c r="B57" s="14"/>
      <c r="C57" s="24" t="s">
        <v>57</v>
      </c>
      <c r="D57" s="24"/>
    </row>
    <row r="58" ht="12.75">
      <c r="B58" s="14"/>
    </row>
    <row r="59" ht="12.75">
      <c r="B59" s="14"/>
    </row>
    <row r="60" ht="12.75">
      <c r="B60" s="14"/>
    </row>
    <row r="61" spans="2:4" ht="15.75">
      <c r="B61" s="14"/>
      <c r="C61" s="23"/>
      <c r="D61" s="23"/>
    </row>
    <row r="62" spans="2:4" ht="15.75">
      <c r="B62" s="14"/>
      <c r="C62" s="23"/>
      <c r="D62" s="2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D64"/>
  <sheetViews>
    <sheetView workbookViewId="0" topLeftCell="A39">
      <selection activeCell="D28" sqref="D28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30.7109375" style="0" customWidth="1"/>
    <col min="4" max="4" width="29.42187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1" spans="1:4" ht="12.75" customHeight="1">
      <c r="A11" s="29" t="s">
        <v>2</v>
      </c>
      <c r="B11" s="29" t="s">
        <v>3</v>
      </c>
      <c r="C11" s="30" t="s">
        <v>4</v>
      </c>
      <c r="D11" s="30" t="s">
        <v>5</v>
      </c>
    </row>
    <row r="12" spans="1:4" ht="12.75">
      <c r="A12" s="29"/>
      <c r="B12" s="29"/>
      <c r="C12" s="30"/>
      <c r="D12" s="30"/>
    </row>
    <row r="13" spans="1:4" ht="12.75">
      <c r="A13" s="29"/>
      <c r="B13" s="29"/>
      <c r="C13" s="30"/>
      <c r="D13" s="30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25" t="s">
        <v>7</v>
      </c>
      <c r="B23" s="26">
        <f>B25+B26+B27+B28+B29+B30+B31</f>
        <v>7584</v>
      </c>
      <c r="C23" s="27"/>
      <c r="D23" s="27"/>
    </row>
    <row r="24" spans="1:4" ht="12.75">
      <c r="A24" s="25"/>
      <c r="B24" s="26"/>
      <c r="C24" s="27"/>
      <c r="D24" s="27"/>
    </row>
    <row r="25" spans="1:4" ht="15.75">
      <c r="A25" s="5"/>
      <c r="B25" s="6">
        <v>144</v>
      </c>
      <c r="C25" s="3" t="s">
        <v>58</v>
      </c>
      <c r="D25" s="7" t="s">
        <v>59</v>
      </c>
    </row>
    <row r="26" spans="1:4" ht="15.75">
      <c r="A26" s="5"/>
      <c r="B26" s="6">
        <v>1440</v>
      </c>
      <c r="C26" s="3" t="s">
        <v>60</v>
      </c>
      <c r="D26" s="7" t="s">
        <v>59</v>
      </c>
    </row>
    <row r="27" spans="1:4" ht="15.75">
      <c r="A27" s="5"/>
      <c r="B27" s="6">
        <v>6000</v>
      </c>
      <c r="C27" s="7" t="s">
        <v>54</v>
      </c>
      <c r="D27" s="7" t="s">
        <v>61</v>
      </c>
    </row>
    <row r="28" spans="1:4" ht="15.75">
      <c r="A28" s="5"/>
      <c r="B28" s="6"/>
      <c r="C28" s="8"/>
      <c r="D28" s="3" t="s">
        <v>10</v>
      </c>
    </row>
    <row r="29" spans="1:4" ht="15.75">
      <c r="A29" s="5"/>
      <c r="B29" s="6"/>
      <c r="C29" s="8"/>
      <c r="D29" s="3"/>
    </row>
    <row r="30" spans="1:4" ht="15.75">
      <c r="A30" s="5"/>
      <c r="B30" s="6"/>
      <c r="C30" s="8"/>
      <c r="D30" s="3"/>
    </row>
    <row r="31" spans="1:4" ht="15.75">
      <c r="A31" s="5"/>
      <c r="B31" s="6"/>
      <c r="C31" s="8"/>
      <c r="D31" s="3"/>
    </row>
    <row r="32" spans="1:4" ht="12.75">
      <c r="A32" s="3"/>
      <c r="B32" s="9"/>
      <c r="C32" s="8"/>
      <c r="D32" s="3"/>
    </row>
    <row r="33" spans="1:4" ht="12.75">
      <c r="A33" s="3"/>
      <c r="B33" s="10"/>
      <c r="C33" s="8"/>
      <c r="D33" s="3"/>
    </row>
    <row r="34" spans="1:4" ht="12.75">
      <c r="A34" s="3"/>
      <c r="B34" s="10"/>
      <c r="C34" s="11"/>
      <c r="D34" s="12"/>
    </row>
    <row r="35" spans="1:4" ht="12.75">
      <c r="A35" s="3"/>
      <c r="B35" s="4"/>
      <c r="C35" s="3"/>
      <c r="D35" s="3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8" customHeight="1">
      <c r="A41" s="28" t="s">
        <v>11</v>
      </c>
      <c r="B41" s="26">
        <v>0</v>
      </c>
      <c r="C41" s="27"/>
      <c r="D41" s="27"/>
    </row>
    <row r="42" spans="1:4" ht="15.75" customHeight="1">
      <c r="A42" s="28"/>
      <c r="B42" s="26"/>
      <c r="C42" s="27"/>
      <c r="D42" s="27"/>
    </row>
    <row r="43" spans="1:4" ht="12.75">
      <c r="A43" s="3"/>
      <c r="B43" s="4"/>
      <c r="C43" s="3"/>
      <c r="D43" s="3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>
      <c r="A46" s="3"/>
      <c r="B46" s="4"/>
      <c r="C46" s="3"/>
      <c r="D46" s="3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25" t="s">
        <v>12</v>
      </c>
      <c r="B49" s="26">
        <f>B51+B52</f>
        <v>0</v>
      </c>
      <c r="C49" s="27"/>
      <c r="D49" s="27"/>
    </row>
    <row r="50" spans="1:4" ht="12.75">
      <c r="A50" s="25"/>
      <c r="B50" s="26"/>
      <c r="C50" s="27"/>
      <c r="D50" s="27"/>
    </row>
    <row r="51" spans="1:4" ht="12.75">
      <c r="A51" s="3"/>
      <c r="B51" s="4"/>
      <c r="C51" s="3"/>
      <c r="D51" s="3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5.75">
      <c r="A55" s="13" t="s">
        <v>13</v>
      </c>
      <c r="B55" s="2">
        <f>B14+B23+B41+B49</f>
        <v>7584</v>
      </c>
      <c r="C55" s="13"/>
      <c r="D55" s="13"/>
    </row>
    <row r="56" ht="12.75">
      <c r="B56" s="14"/>
    </row>
    <row r="57" ht="12.75">
      <c r="B57" s="14"/>
    </row>
    <row r="58" spans="1:4" ht="15.75">
      <c r="A58" s="15" t="s">
        <v>14</v>
      </c>
      <c r="B58" s="14"/>
      <c r="C58" s="23" t="s">
        <v>15</v>
      </c>
      <c r="D58" s="23"/>
    </row>
    <row r="59" spans="1:4" ht="15.75">
      <c r="A59" s="16" t="s">
        <v>16</v>
      </c>
      <c r="B59" s="14"/>
      <c r="C59" s="24" t="s">
        <v>62</v>
      </c>
      <c r="D59" s="24"/>
    </row>
    <row r="60" ht="12.75">
      <c r="B60" s="14"/>
    </row>
    <row r="61" ht="12.75">
      <c r="B61" s="14"/>
    </row>
    <row r="62" ht="12.75">
      <c r="B62" s="14"/>
    </row>
    <row r="63" spans="2:4" ht="15.75">
      <c r="B63" s="14"/>
      <c r="C63" s="23"/>
      <c r="D63" s="23"/>
    </row>
    <row r="64" spans="2:4" ht="15.75">
      <c r="B64" s="14"/>
      <c r="C64" s="23"/>
      <c r="D64" s="2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C46" sqref="C4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9.57421875" style="0" customWidth="1"/>
    <col min="4" max="4" width="38.281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SUM(B26:B36)</f>
        <v>117.63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117.63</v>
      </c>
      <c r="C26" s="3" t="s">
        <v>63</v>
      </c>
      <c r="D26" s="11" t="s">
        <v>59</v>
      </c>
    </row>
    <row r="27" spans="1:4" ht="12.75" customHeight="1">
      <c r="A27" s="1"/>
      <c r="B27" s="17"/>
      <c r="C27" s="3"/>
      <c r="D27" s="18"/>
    </row>
    <row r="28" spans="1:4" ht="12.75" customHeight="1">
      <c r="A28" s="1"/>
      <c r="B28" s="17"/>
      <c r="C28" s="3"/>
      <c r="D28" s="18"/>
    </row>
    <row r="29" spans="1:4" ht="12.75" customHeight="1">
      <c r="A29" s="1"/>
      <c r="B29" s="17"/>
      <c r="C29" s="3"/>
      <c r="D29" s="18"/>
    </row>
    <row r="30" spans="1:4" ht="12.75" customHeight="1">
      <c r="A30" s="1"/>
      <c r="B30" s="17"/>
      <c r="C30" s="3"/>
      <c r="D30" s="18"/>
    </row>
    <row r="31" spans="1:4" ht="12.75" customHeight="1">
      <c r="A31" s="1"/>
      <c r="B31" s="17"/>
      <c r="C31" s="3"/>
      <c r="D31" s="18"/>
    </row>
    <row r="32" spans="1:4" ht="12.75" customHeight="1">
      <c r="A32" s="1"/>
      <c r="B32" s="17"/>
      <c r="C32" s="3"/>
      <c r="D32" s="18"/>
    </row>
    <row r="33" spans="1:4" ht="12.75" customHeight="1">
      <c r="A33" s="1"/>
      <c r="B33" s="17"/>
      <c r="C33" s="3"/>
      <c r="D33" s="18"/>
    </row>
    <row r="34" spans="1:4" ht="12.75" customHeight="1">
      <c r="A34" s="1"/>
      <c r="B34" s="17"/>
      <c r="C34" s="3"/>
      <c r="D34" s="18"/>
    </row>
    <row r="35" spans="1:4" ht="12.75">
      <c r="A35" s="3"/>
      <c r="B35" s="4"/>
      <c r="C35" s="3"/>
      <c r="D35" s="19"/>
    </row>
    <row r="36" spans="1:4" ht="12.75">
      <c r="A36" s="3"/>
      <c r="B36" s="4"/>
      <c r="C36" s="3"/>
      <c r="D36" s="19"/>
    </row>
    <row r="37" spans="1:4" ht="12.75">
      <c r="A37" s="3"/>
      <c r="B37" s="4"/>
      <c r="C37" s="3"/>
      <c r="D37" s="3"/>
    </row>
    <row r="38" spans="1:4" ht="12.75" customHeight="1">
      <c r="A38" s="28" t="s">
        <v>11</v>
      </c>
      <c r="B38" s="26">
        <v>0</v>
      </c>
      <c r="C38" s="27"/>
      <c r="D38" s="27"/>
    </row>
    <row r="39" spans="1:4" ht="17.25" customHeight="1">
      <c r="A39" s="28"/>
      <c r="B39" s="26"/>
      <c r="C39" s="27"/>
      <c r="D39" s="27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 customHeight="1">
      <c r="A46" s="25" t="s">
        <v>12</v>
      </c>
      <c r="B46" s="26">
        <v>0</v>
      </c>
      <c r="C46" s="27"/>
      <c r="D46" s="27"/>
    </row>
    <row r="47" spans="1:4" ht="12.75" customHeight="1">
      <c r="A47" s="25"/>
      <c r="B47" s="26"/>
      <c r="C47" s="27"/>
      <c r="D47" s="27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2.75">
      <c r="A51" s="3"/>
      <c r="B51" s="4"/>
      <c r="C51" s="3"/>
      <c r="D51" s="3"/>
    </row>
    <row r="52" spans="1:4" ht="15.75">
      <c r="A52" s="13" t="s">
        <v>13</v>
      </c>
      <c r="B52" s="2">
        <f>B24+B15</f>
        <v>117.63</v>
      </c>
      <c r="C52" s="13"/>
      <c r="D52" s="13"/>
    </row>
    <row r="53" ht="12.75">
      <c r="B53" s="14"/>
    </row>
    <row r="54" ht="12.75">
      <c r="B54" s="14"/>
    </row>
    <row r="55" spans="1:4" ht="15.75">
      <c r="A55" s="15" t="s">
        <v>14</v>
      </c>
      <c r="B55" s="14"/>
      <c r="C55" s="23" t="s">
        <v>15</v>
      </c>
      <c r="D55" s="23"/>
    </row>
    <row r="56" spans="1:4" ht="15.75">
      <c r="A56" s="16" t="s">
        <v>16</v>
      </c>
      <c r="B56" s="14"/>
      <c r="C56" s="24" t="s">
        <v>64</v>
      </c>
      <c r="D56" s="24"/>
    </row>
    <row r="57" ht="12.75">
      <c r="B57" s="14"/>
    </row>
    <row r="58" ht="12.75">
      <c r="B58" s="14"/>
    </row>
    <row r="59" ht="12.75">
      <c r="B59" s="14"/>
    </row>
    <row r="60" spans="2:4" ht="15.75">
      <c r="B60" s="14"/>
      <c r="C60" s="23"/>
      <c r="D60" s="23"/>
    </row>
    <row r="61" spans="2:4" ht="15.75">
      <c r="B61" s="14"/>
      <c r="C61" s="23"/>
      <c r="D61" s="2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1">
      <selection activeCell="C38" sqref="C3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2825127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>
        <v>2825127</v>
      </c>
      <c r="C17" s="3" t="s">
        <v>65</v>
      </c>
      <c r="D17" s="3" t="s">
        <v>66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SUM(B26:B41)</f>
        <v>1340.06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190.19</v>
      </c>
      <c r="C26" s="3" t="s">
        <v>67</v>
      </c>
      <c r="D26" s="11" t="s">
        <v>68</v>
      </c>
    </row>
    <row r="27" spans="1:4" ht="12.75" customHeight="1">
      <c r="A27" s="1"/>
      <c r="B27" s="17">
        <v>1149.87</v>
      </c>
      <c r="C27" s="3" t="s">
        <v>67</v>
      </c>
      <c r="D27" s="11" t="s">
        <v>68</v>
      </c>
    </row>
    <row r="28" spans="1:4" ht="12.75" customHeight="1">
      <c r="A28" s="1"/>
      <c r="B28" s="17"/>
      <c r="C28" s="3"/>
      <c r="D28" s="18"/>
    </row>
    <row r="29" spans="1:4" ht="12.75" customHeight="1">
      <c r="A29" s="1"/>
      <c r="B29" s="17"/>
      <c r="C29" s="3"/>
      <c r="D29" s="18"/>
    </row>
    <row r="30" spans="1:4" ht="12.75" customHeight="1">
      <c r="A30" s="1"/>
      <c r="B30" s="17"/>
      <c r="C30" s="3"/>
      <c r="D30" s="18"/>
    </row>
    <row r="31" spans="1:4" ht="12.75" customHeight="1">
      <c r="A31" s="1"/>
      <c r="B31" s="17"/>
      <c r="C31" s="3"/>
      <c r="D31" s="18"/>
    </row>
    <row r="32" spans="1:4" ht="12.75" customHeight="1">
      <c r="A32" s="1"/>
      <c r="B32" s="17"/>
      <c r="C32" s="3"/>
      <c r="D32" s="18"/>
    </row>
    <row r="33" spans="1:4" ht="12.75" customHeight="1">
      <c r="A33" s="1"/>
      <c r="B33" s="17"/>
      <c r="C33" s="3"/>
      <c r="D33" s="18"/>
    </row>
    <row r="34" spans="1:4" ht="12.75" customHeight="1">
      <c r="A34" s="1"/>
      <c r="B34" s="17"/>
      <c r="C34" s="3"/>
      <c r="D34" s="18"/>
    </row>
    <row r="35" spans="1:4" ht="12.75" customHeight="1">
      <c r="A35" s="1"/>
      <c r="B35" s="17"/>
      <c r="C35" s="3"/>
      <c r="D35" s="18"/>
    </row>
    <row r="36" spans="1:4" ht="12.75" customHeight="1">
      <c r="A36" s="1"/>
      <c r="B36" s="17"/>
      <c r="C36" s="3"/>
      <c r="D36" s="18"/>
    </row>
    <row r="37" spans="1:4" ht="12.75" customHeight="1">
      <c r="A37" s="1"/>
      <c r="B37" s="17"/>
      <c r="C37" s="3"/>
      <c r="D37" s="18"/>
    </row>
    <row r="38" spans="1:4" ht="12.75" customHeight="1">
      <c r="A38" s="1"/>
      <c r="B38" s="17"/>
      <c r="C38" s="3"/>
      <c r="D38" s="18"/>
    </row>
    <row r="39" spans="1:4" ht="12.75" customHeight="1">
      <c r="A39" s="1"/>
      <c r="B39" s="17"/>
      <c r="C39" s="3"/>
      <c r="D39" s="18"/>
    </row>
    <row r="40" spans="1:4" ht="12.75" customHeight="1">
      <c r="A40" s="1"/>
      <c r="B40" s="17"/>
      <c r="C40" s="3"/>
      <c r="D40" s="18"/>
    </row>
    <row r="41" spans="1:4" ht="12.75" customHeight="1">
      <c r="A41" s="1"/>
      <c r="B41" s="17"/>
      <c r="C41" s="3"/>
      <c r="D41" s="18"/>
    </row>
    <row r="42" spans="1:4" ht="12.75" customHeight="1">
      <c r="A42" s="28" t="s">
        <v>11</v>
      </c>
      <c r="B42" s="26">
        <v>0</v>
      </c>
      <c r="C42" s="27"/>
      <c r="D42" s="27"/>
    </row>
    <row r="43" spans="1:4" ht="17.25" customHeight="1">
      <c r="A43" s="28"/>
      <c r="B43" s="26"/>
      <c r="C43" s="27"/>
      <c r="D43" s="27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>
      <c r="A46" s="3"/>
      <c r="B46" s="4"/>
      <c r="C46" s="3"/>
      <c r="D46" s="3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 customHeight="1">
      <c r="A50" s="25" t="s">
        <v>12</v>
      </c>
      <c r="B50" s="26">
        <v>0</v>
      </c>
      <c r="C50" s="27"/>
      <c r="D50" s="27"/>
    </row>
    <row r="51" spans="1:4" ht="12.75" customHeight="1">
      <c r="A51" s="25"/>
      <c r="B51" s="26"/>
      <c r="C51" s="27"/>
      <c r="D51" s="27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2.75">
      <c r="A55" s="3"/>
      <c r="B55" s="4"/>
      <c r="C55" s="3"/>
      <c r="D55" s="3"/>
    </row>
    <row r="56" spans="1:4" ht="15.75">
      <c r="A56" s="13" t="s">
        <v>13</v>
      </c>
      <c r="B56" s="2">
        <f>B24+B15</f>
        <v>2826467.06</v>
      </c>
      <c r="C56" s="13"/>
      <c r="D56" s="13"/>
    </row>
    <row r="57" ht="12.75">
      <c r="B57" s="14"/>
    </row>
    <row r="58" ht="12.75">
      <c r="B58" s="14"/>
    </row>
    <row r="59" spans="1:4" ht="15.75">
      <c r="A59" s="15" t="s">
        <v>14</v>
      </c>
      <c r="B59" s="14"/>
      <c r="C59" s="23" t="s">
        <v>15</v>
      </c>
      <c r="D59" s="23"/>
    </row>
    <row r="60" spans="1:4" ht="15.75">
      <c r="A60" s="16" t="s">
        <v>69</v>
      </c>
      <c r="B60" s="14"/>
      <c r="C60" s="24" t="s">
        <v>70</v>
      </c>
      <c r="D60" s="24"/>
    </row>
    <row r="61" ht="12.75">
      <c r="B61" s="14"/>
    </row>
    <row r="62" ht="12.75">
      <c r="B62" s="14"/>
    </row>
    <row r="63" ht="12.75">
      <c r="B63" s="14"/>
    </row>
    <row r="64" spans="2:4" ht="15.75">
      <c r="B64" s="14"/>
      <c r="C64" s="23"/>
      <c r="D64" s="23"/>
    </row>
    <row r="65" spans="2:4" ht="15.75">
      <c r="B65" s="14"/>
      <c r="C65" s="23"/>
      <c r="D65" s="2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H69"/>
  <sheetViews>
    <sheetView workbookViewId="0" topLeftCell="A40">
      <selection activeCell="G63" sqref="G63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42.8515625" style="0" customWidth="1"/>
    <col min="4" max="4" width="28.7109375" style="0" customWidth="1"/>
  </cols>
  <sheetData>
    <row r="4" spans="1:4" ht="15.75">
      <c r="A4" s="23" t="s">
        <v>0</v>
      </c>
      <c r="B4" s="23"/>
      <c r="C4" s="23"/>
      <c r="D4" s="23"/>
    </row>
    <row r="5" spans="1:4" ht="15.75">
      <c r="A5" s="23" t="s">
        <v>1</v>
      </c>
      <c r="B5" s="23"/>
      <c r="C5" s="23"/>
      <c r="D5" s="23"/>
    </row>
    <row r="10" spans="1:4" ht="12.75" customHeight="1">
      <c r="A10" s="30" t="s">
        <v>2</v>
      </c>
      <c r="B10" s="30" t="s">
        <v>3</v>
      </c>
      <c r="C10" s="30" t="s">
        <v>4</v>
      </c>
      <c r="D10" s="30" t="s">
        <v>5</v>
      </c>
    </row>
    <row r="11" spans="1:4" ht="12.75">
      <c r="A11" s="30"/>
      <c r="B11" s="30"/>
      <c r="C11" s="30"/>
      <c r="D11" s="30"/>
    </row>
    <row r="12" spans="1:4" ht="12.75">
      <c r="A12" s="30"/>
      <c r="B12" s="30"/>
      <c r="C12" s="30"/>
      <c r="D12" s="30"/>
    </row>
    <row r="13" spans="1:4" ht="12.75">
      <c r="A13" s="25" t="s">
        <v>6</v>
      </c>
      <c r="B13" s="26">
        <f>B15</f>
        <v>410023</v>
      </c>
      <c r="C13" s="27"/>
      <c r="D13" s="27"/>
    </row>
    <row r="14" spans="1:4" ht="12.75">
      <c r="A14" s="25"/>
      <c r="B14" s="26"/>
      <c r="C14" s="27"/>
      <c r="D14" s="27"/>
    </row>
    <row r="15" spans="1:4" ht="12.75">
      <c r="A15" s="3"/>
      <c r="B15" s="4">
        <v>410023</v>
      </c>
      <c r="C15" s="3" t="s">
        <v>66</v>
      </c>
      <c r="D15" s="3" t="s">
        <v>71</v>
      </c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25" t="s">
        <v>7</v>
      </c>
      <c r="B22" s="26">
        <f>SUM(B24:B45)</f>
        <v>0</v>
      </c>
      <c r="C22" s="27"/>
      <c r="D22" s="27"/>
    </row>
    <row r="23" spans="1:4" ht="12.75">
      <c r="A23" s="25"/>
      <c r="B23" s="26"/>
      <c r="C23" s="27"/>
      <c r="D23" s="27"/>
    </row>
    <row r="24" spans="1:4" ht="12.75">
      <c r="A24" s="3"/>
      <c r="B24" s="10"/>
      <c r="C24" s="11"/>
      <c r="D24" s="12"/>
    </row>
    <row r="25" spans="1:4" ht="12.75">
      <c r="A25" s="3"/>
      <c r="B25" s="10"/>
      <c r="C25" s="11"/>
      <c r="D25" s="12"/>
    </row>
    <row r="26" spans="1:4" ht="12.75">
      <c r="A26" s="3"/>
      <c r="B26" s="10"/>
      <c r="C26" s="11"/>
      <c r="D26" s="12"/>
    </row>
    <row r="27" spans="1:4" ht="12.75">
      <c r="A27" s="3"/>
      <c r="B27" s="10"/>
      <c r="C27" s="11"/>
      <c r="D27" s="12"/>
    </row>
    <row r="28" spans="1:4" ht="12.75">
      <c r="A28" s="3"/>
      <c r="B28" s="10"/>
      <c r="C28" s="11"/>
      <c r="D28" s="12"/>
    </row>
    <row r="29" spans="1:4" ht="12.75">
      <c r="A29" s="3"/>
      <c r="B29" s="10"/>
      <c r="C29" s="11"/>
      <c r="D29" s="12"/>
    </row>
    <row r="30" spans="1:4" ht="12.75">
      <c r="A30" s="3"/>
      <c r="B30" s="10"/>
      <c r="C30" s="11"/>
      <c r="D30" s="12"/>
    </row>
    <row r="31" spans="1:4" ht="12.75">
      <c r="A31" s="3"/>
      <c r="B31" s="10"/>
      <c r="C31" s="11"/>
      <c r="D31" s="12"/>
    </row>
    <row r="32" spans="1:4" ht="12.75">
      <c r="A32" s="3"/>
      <c r="B32" s="10"/>
      <c r="C32" s="11"/>
      <c r="D32" s="12"/>
    </row>
    <row r="33" spans="1:4" ht="12.75">
      <c r="A33" s="3"/>
      <c r="B33" s="10"/>
      <c r="C33" s="11"/>
      <c r="D33" s="12"/>
    </row>
    <row r="34" spans="1:4" ht="12.75">
      <c r="A34" s="3"/>
      <c r="B34" s="10"/>
      <c r="C34" s="11"/>
      <c r="D34" s="12"/>
    </row>
    <row r="35" spans="1:4" ht="12.75">
      <c r="A35" s="3"/>
      <c r="B35" s="10"/>
      <c r="C35" s="11"/>
      <c r="D35" s="12"/>
    </row>
    <row r="36" spans="1:4" ht="12.75">
      <c r="A36" s="3"/>
      <c r="B36" s="10"/>
      <c r="C36" s="11"/>
      <c r="D36" s="12"/>
    </row>
    <row r="37" spans="1:4" ht="12.75">
      <c r="A37" s="3"/>
      <c r="B37" s="10"/>
      <c r="C37" s="11"/>
      <c r="D37" s="12"/>
    </row>
    <row r="38" spans="1:4" ht="12.75">
      <c r="A38" s="3"/>
      <c r="B38" s="10"/>
      <c r="C38" s="11"/>
      <c r="D38" s="12"/>
    </row>
    <row r="39" spans="1:4" ht="12.75">
      <c r="A39" s="3"/>
      <c r="B39" s="10"/>
      <c r="C39" s="11"/>
      <c r="D39" s="12"/>
    </row>
    <row r="40" spans="1:4" ht="12.75">
      <c r="A40" s="3"/>
      <c r="B40" s="10"/>
      <c r="C40" s="3"/>
      <c r="D40" s="12"/>
    </row>
    <row r="41" spans="1:4" ht="12.75">
      <c r="A41" s="3"/>
      <c r="B41" s="10"/>
      <c r="C41" s="3"/>
      <c r="D41" s="12"/>
    </row>
    <row r="42" spans="1:4" ht="12.75">
      <c r="A42" s="3"/>
      <c r="B42" s="10"/>
      <c r="C42" s="3"/>
      <c r="D42" s="12"/>
    </row>
    <row r="43" spans="1:4" ht="12.75">
      <c r="A43" s="3"/>
      <c r="B43" s="10"/>
      <c r="C43" s="3"/>
      <c r="D43" s="12"/>
    </row>
    <row r="44" spans="1:4" ht="12.75">
      <c r="A44" s="3"/>
      <c r="B44" s="10"/>
      <c r="C44" s="3"/>
      <c r="D44" s="12"/>
    </row>
    <row r="45" spans="1:4" ht="12.75">
      <c r="A45" s="3"/>
      <c r="B45" s="10"/>
      <c r="C45" s="3"/>
      <c r="D45" s="12"/>
    </row>
    <row r="46" spans="1:4" ht="16.5" customHeight="1">
      <c r="A46" s="28" t="s">
        <v>11</v>
      </c>
      <c r="B46" s="26">
        <v>0</v>
      </c>
      <c r="C46" s="27"/>
      <c r="D46" s="27"/>
    </row>
    <row r="47" spans="1:4" ht="13.5" customHeight="1">
      <c r="A47" s="28"/>
      <c r="B47" s="26"/>
      <c r="C47" s="27"/>
      <c r="D47" s="27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8" ht="12.75">
      <c r="A51" s="3"/>
      <c r="B51" s="4"/>
      <c r="C51" s="3"/>
      <c r="D51" s="3"/>
      <c r="H51">
        <v>0</v>
      </c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25" t="s">
        <v>12</v>
      </c>
      <c r="B54" s="26">
        <v>0</v>
      </c>
      <c r="C54" s="27"/>
      <c r="D54" s="27"/>
    </row>
    <row r="55" spans="1:4" ht="12.75">
      <c r="A55" s="25"/>
      <c r="B55" s="26"/>
      <c r="C55" s="27"/>
      <c r="D55" s="27"/>
    </row>
    <row r="56" spans="1:4" ht="12.75">
      <c r="A56" s="3"/>
      <c r="B56" s="4"/>
      <c r="C56" s="3"/>
      <c r="D56" s="3"/>
    </row>
    <row r="57" spans="1:4" ht="12.75">
      <c r="A57" s="3"/>
      <c r="B57" s="4"/>
      <c r="C57" s="3"/>
      <c r="D57" s="3"/>
    </row>
    <row r="58" spans="1:4" ht="12.75">
      <c r="A58" s="3"/>
      <c r="B58" s="4"/>
      <c r="C58" s="3"/>
      <c r="D58" s="3"/>
    </row>
    <row r="59" spans="1:4" ht="12.75">
      <c r="A59" s="3"/>
      <c r="B59" s="4"/>
      <c r="C59" s="3"/>
      <c r="D59" s="3"/>
    </row>
    <row r="60" spans="1:4" ht="15.75">
      <c r="A60" s="13" t="s">
        <v>13</v>
      </c>
      <c r="B60" s="2">
        <f>B13+B22+B46+B54</f>
        <v>410023</v>
      </c>
      <c r="C60" s="3"/>
      <c r="D60" s="3"/>
    </row>
    <row r="61" ht="12.75">
      <c r="B61" s="14"/>
    </row>
    <row r="62" ht="12.75">
      <c r="B62" s="14"/>
    </row>
    <row r="63" spans="1:4" ht="15.75">
      <c r="A63" s="15" t="s">
        <v>14</v>
      </c>
      <c r="B63" s="14"/>
      <c r="C63" s="23" t="s">
        <v>15</v>
      </c>
      <c r="D63" s="23"/>
    </row>
    <row r="64" spans="1:4" ht="15.75">
      <c r="A64" s="16" t="s">
        <v>69</v>
      </c>
      <c r="B64" s="14"/>
      <c r="C64" s="24" t="s">
        <v>72</v>
      </c>
      <c r="D64" s="24"/>
    </row>
    <row r="65" ht="12.75">
      <c r="B65" s="14"/>
    </row>
    <row r="66" ht="12.75">
      <c r="B66" s="14"/>
    </row>
    <row r="67" ht="12.75">
      <c r="B67" s="14"/>
    </row>
    <row r="68" spans="2:4" ht="15.75">
      <c r="B68" s="14"/>
      <c r="C68" s="23"/>
      <c r="D68" s="23"/>
    </row>
    <row r="69" spans="2:4" ht="15.75">
      <c r="B69" s="14"/>
      <c r="C69" s="23"/>
      <c r="D69" s="23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46:A47"/>
    <mergeCell ref="B46:B47"/>
    <mergeCell ref="C46:C47"/>
    <mergeCell ref="D46:D47"/>
    <mergeCell ref="A54:A55"/>
    <mergeCell ref="B54:B55"/>
    <mergeCell ref="C54:C55"/>
    <mergeCell ref="D54:D55"/>
    <mergeCell ref="C63:D63"/>
    <mergeCell ref="C64:D64"/>
    <mergeCell ref="C68:D68"/>
    <mergeCell ref="C69:D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34">
      <selection activeCell="B36" sqref="B3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43.57421875" style="0" customWidth="1"/>
    <col min="4" max="4" width="38.281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SUM(B26:B30)</f>
        <v>79381.11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15388.13</v>
      </c>
      <c r="C26" s="3" t="s">
        <v>73</v>
      </c>
      <c r="D26" s="11" t="s">
        <v>74</v>
      </c>
    </row>
    <row r="27" spans="1:4" ht="12.75" customHeight="1">
      <c r="A27" s="1"/>
      <c r="B27" s="17">
        <v>29006.98</v>
      </c>
      <c r="C27" s="3" t="s">
        <v>75</v>
      </c>
      <c r="D27" s="11" t="s">
        <v>76</v>
      </c>
    </row>
    <row r="28" spans="1:4" ht="12.75" customHeight="1">
      <c r="A28" s="1"/>
      <c r="B28" s="17">
        <v>5236</v>
      </c>
      <c r="C28" s="3" t="s">
        <v>77</v>
      </c>
      <c r="D28" s="11" t="s">
        <v>78</v>
      </c>
    </row>
    <row r="29" spans="1:4" ht="12.75" customHeight="1">
      <c r="A29" s="1"/>
      <c r="B29" s="17">
        <v>29750</v>
      </c>
      <c r="C29" s="3" t="s">
        <v>79</v>
      </c>
      <c r="D29" s="11" t="s">
        <v>80</v>
      </c>
    </row>
    <row r="30" spans="1:4" ht="12.75" customHeight="1">
      <c r="A30" s="1"/>
      <c r="B30" s="17"/>
      <c r="C30" s="3"/>
      <c r="D30" s="18"/>
    </row>
    <row r="31" spans="1:4" ht="12.75" customHeight="1">
      <c r="A31" s="1"/>
      <c r="B31" s="17"/>
      <c r="C31" s="3"/>
      <c r="D31" s="18"/>
    </row>
    <row r="32" spans="1:4" ht="12.75" customHeight="1">
      <c r="A32" s="1"/>
      <c r="B32" s="17"/>
      <c r="C32" s="3"/>
      <c r="D32" s="18"/>
    </row>
    <row r="33" spans="1:4" ht="12.75" customHeight="1">
      <c r="A33" s="1"/>
      <c r="B33" s="17"/>
      <c r="C33" s="3"/>
      <c r="D33" s="18"/>
    </row>
    <row r="34" spans="1:4" ht="12.75" customHeight="1">
      <c r="A34" s="1"/>
      <c r="B34" s="17"/>
      <c r="C34" s="3"/>
      <c r="D34" s="18"/>
    </row>
    <row r="35" spans="1:4" ht="12.75" customHeight="1">
      <c r="A35" s="1"/>
      <c r="B35" s="17"/>
      <c r="C35" s="3"/>
      <c r="D35" s="18"/>
    </row>
    <row r="36" spans="1:4" ht="12.75">
      <c r="A36" s="3"/>
      <c r="B36" s="4"/>
      <c r="C36" s="3"/>
      <c r="D36" s="3"/>
    </row>
    <row r="37" spans="1:4" ht="12.75" customHeight="1">
      <c r="A37" s="28" t="s">
        <v>11</v>
      </c>
      <c r="B37" s="26">
        <v>0</v>
      </c>
      <c r="C37" s="27"/>
      <c r="D37" s="27"/>
    </row>
    <row r="38" spans="1:4" ht="17.25" customHeight="1">
      <c r="A38" s="28"/>
      <c r="B38" s="26"/>
      <c r="C38" s="27"/>
      <c r="D38" s="27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2.75">
      <c r="A44" s="3"/>
      <c r="B44" s="4"/>
      <c r="C44" s="3"/>
      <c r="D44" s="3"/>
    </row>
    <row r="45" spans="1:4" ht="12.75" customHeight="1">
      <c r="A45" s="25" t="s">
        <v>12</v>
      </c>
      <c r="B45" s="26">
        <v>0</v>
      </c>
      <c r="C45" s="27"/>
      <c r="D45" s="27"/>
    </row>
    <row r="46" spans="1:4" ht="12.75" customHeight="1">
      <c r="A46" s="25"/>
      <c r="B46" s="26"/>
      <c r="C46" s="27"/>
      <c r="D46" s="27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5.75">
      <c r="A51" s="13" t="s">
        <v>13</v>
      </c>
      <c r="B51" s="2">
        <f>B24+B15</f>
        <v>79381.11</v>
      </c>
      <c r="C51" s="13"/>
      <c r="D51" s="13"/>
    </row>
    <row r="52" ht="12.75">
      <c r="B52" s="14"/>
    </row>
    <row r="53" ht="12.75">
      <c r="B53" s="14"/>
    </row>
    <row r="54" spans="1:4" ht="15.75">
      <c r="A54" s="15" t="s">
        <v>14</v>
      </c>
      <c r="B54" s="14"/>
      <c r="C54" s="23" t="s">
        <v>15</v>
      </c>
      <c r="D54" s="23"/>
    </row>
    <row r="55" spans="1:4" ht="15.75">
      <c r="A55" s="16" t="s">
        <v>81</v>
      </c>
      <c r="B55" s="14"/>
      <c r="C55" s="24" t="s">
        <v>64</v>
      </c>
      <c r="D55" s="24"/>
    </row>
    <row r="56" ht="12.75">
      <c r="B56" s="14"/>
    </row>
    <row r="57" ht="12.75">
      <c r="B57" s="14"/>
    </row>
    <row r="58" ht="12.75">
      <c r="B58" s="14"/>
    </row>
    <row r="59" spans="2:4" ht="15.75">
      <c r="B59" s="14"/>
      <c r="C59" s="23"/>
      <c r="D59" s="23"/>
    </row>
    <row r="60" spans="2:4" ht="15.75">
      <c r="B60" s="14"/>
      <c r="C60" s="23"/>
      <c r="D60" s="2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7:A38"/>
    <mergeCell ref="B37:B38"/>
    <mergeCell ref="C37:C38"/>
    <mergeCell ref="D37:D38"/>
    <mergeCell ref="A45:A46"/>
    <mergeCell ref="B45:B46"/>
    <mergeCell ref="C45:C46"/>
    <mergeCell ref="D45:D46"/>
    <mergeCell ref="C54:D54"/>
    <mergeCell ref="C55:D55"/>
    <mergeCell ref="C59:D59"/>
    <mergeCell ref="C60:D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C31">
      <selection activeCell="B26" sqref="B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46.7109375" style="0" customWidth="1"/>
    <col min="4" max="4" width="28.00390625" style="0" customWidth="1"/>
  </cols>
  <sheetData>
    <row r="6" spans="1:4" ht="15.75">
      <c r="A6" s="23" t="s">
        <v>0</v>
      </c>
      <c r="B6" s="23"/>
      <c r="C6" s="23"/>
      <c r="D6" s="23"/>
    </row>
    <row r="7" spans="1:4" ht="15.75">
      <c r="A7" s="23" t="s">
        <v>1</v>
      </c>
      <c r="B7" s="23"/>
      <c r="C7" s="23"/>
      <c r="D7" s="23"/>
    </row>
    <row r="12" spans="1:4" ht="12.75" customHeight="1">
      <c r="A12" s="30" t="s">
        <v>2</v>
      </c>
      <c r="B12" s="30" t="s">
        <v>3</v>
      </c>
      <c r="C12" s="30" t="s">
        <v>4</v>
      </c>
      <c r="D12" s="30" t="s">
        <v>5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25" t="s">
        <v>6</v>
      </c>
      <c r="B15" s="26">
        <f>B17+B18</f>
        <v>295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3"/>
      <c r="B17" s="4">
        <v>295</v>
      </c>
      <c r="C17" s="3" t="s">
        <v>66</v>
      </c>
      <c r="D17" s="3" t="s">
        <v>82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25" t="s">
        <v>7</v>
      </c>
      <c r="B24" s="26">
        <f>SUM(B26:B36)</f>
        <v>6339.16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"/>
      <c r="B26" s="17">
        <v>1989.85</v>
      </c>
      <c r="C26" s="3" t="s">
        <v>83</v>
      </c>
      <c r="D26" s="11" t="s">
        <v>68</v>
      </c>
    </row>
    <row r="27" spans="1:4" ht="12.75" customHeight="1">
      <c r="A27" s="1"/>
      <c r="B27" s="17">
        <v>1144.31</v>
      </c>
      <c r="C27" s="3" t="s">
        <v>83</v>
      </c>
      <c r="D27" s="11" t="s">
        <v>68</v>
      </c>
    </row>
    <row r="28" spans="1:4" ht="12.75" customHeight="1">
      <c r="A28" s="1"/>
      <c r="B28" s="17">
        <v>3205</v>
      </c>
      <c r="C28" s="3" t="s">
        <v>84</v>
      </c>
      <c r="D28" s="11" t="s">
        <v>85</v>
      </c>
    </row>
    <row r="29" spans="1:4" ht="12.75" customHeight="1">
      <c r="A29" s="1"/>
      <c r="B29" s="17"/>
      <c r="C29" s="3"/>
      <c r="D29" s="18"/>
    </row>
    <row r="30" spans="1:4" ht="12.75" customHeight="1">
      <c r="A30" s="1"/>
      <c r="B30" s="17"/>
      <c r="C30" s="3"/>
      <c r="D30" s="18"/>
    </row>
    <row r="31" spans="1:4" ht="12.75" customHeight="1">
      <c r="A31" s="1"/>
      <c r="B31" s="17"/>
      <c r="C31" s="3"/>
      <c r="D31" s="18"/>
    </row>
    <row r="32" spans="1:4" ht="12.75" customHeight="1">
      <c r="A32" s="1"/>
      <c r="B32" s="17"/>
      <c r="C32" s="3"/>
      <c r="D32" s="18"/>
    </row>
    <row r="33" spans="1:4" ht="12.75" customHeight="1">
      <c r="A33" s="1"/>
      <c r="B33" s="17"/>
      <c r="C33" s="3"/>
      <c r="D33" s="18"/>
    </row>
    <row r="34" spans="1:4" ht="12.75" customHeight="1">
      <c r="A34" s="1"/>
      <c r="B34" s="17"/>
      <c r="C34" s="3"/>
      <c r="D34" s="18"/>
    </row>
    <row r="35" spans="1:4" ht="12.75">
      <c r="A35" s="3"/>
      <c r="B35" s="4"/>
      <c r="C35" s="3"/>
      <c r="D35" s="19"/>
    </row>
    <row r="36" spans="1:4" ht="12.75">
      <c r="A36" s="3"/>
      <c r="B36" s="4"/>
      <c r="C36" s="3"/>
      <c r="D36" s="19"/>
    </row>
    <row r="37" spans="1:4" ht="12.75">
      <c r="A37" s="3"/>
      <c r="B37" s="4"/>
      <c r="C37" s="3"/>
      <c r="D37" s="3"/>
    </row>
    <row r="38" spans="1:4" ht="12.75" customHeight="1">
      <c r="A38" s="28" t="s">
        <v>11</v>
      </c>
      <c r="B38" s="26">
        <v>0</v>
      </c>
      <c r="C38" s="27"/>
      <c r="D38" s="27"/>
    </row>
    <row r="39" spans="1:4" ht="17.25" customHeight="1">
      <c r="A39" s="28"/>
      <c r="B39" s="26"/>
      <c r="C39" s="27"/>
      <c r="D39" s="27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 customHeight="1">
      <c r="A46" s="25" t="s">
        <v>12</v>
      </c>
      <c r="B46" s="26">
        <v>0</v>
      </c>
      <c r="C46" s="27"/>
      <c r="D46" s="27"/>
    </row>
    <row r="47" spans="1:4" ht="12.75" customHeight="1">
      <c r="A47" s="25"/>
      <c r="B47" s="26"/>
      <c r="C47" s="27"/>
      <c r="D47" s="27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2.75">
      <c r="A51" s="3"/>
      <c r="B51" s="4"/>
      <c r="C51" s="3"/>
      <c r="D51" s="3"/>
    </row>
    <row r="52" spans="1:4" ht="15.75">
      <c r="A52" s="13" t="s">
        <v>13</v>
      </c>
      <c r="B52" s="2">
        <f>B24+B15</f>
        <v>6634.16</v>
      </c>
      <c r="C52" s="13"/>
      <c r="D52" s="13"/>
    </row>
    <row r="53" ht="12.75">
      <c r="B53" s="14"/>
    </row>
    <row r="54" ht="12.75">
      <c r="B54" s="14"/>
    </row>
    <row r="55" spans="1:4" ht="15.75">
      <c r="A55" s="15" t="s">
        <v>14</v>
      </c>
      <c r="B55" s="14"/>
      <c r="C55" s="23" t="s">
        <v>15</v>
      </c>
      <c r="D55" s="23"/>
    </row>
    <row r="56" spans="1:4" ht="15.75">
      <c r="A56" s="16" t="s">
        <v>69</v>
      </c>
      <c r="B56" s="14"/>
      <c r="C56" s="24" t="s">
        <v>72</v>
      </c>
      <c r="D56" s="24"/>
    </row>
    <row r="57" ht="12.75">
      <c r="B57" s="14"/>
    </row>
    <row r="58" ht="12.75">
      <c r="B58" s="14"/>
    </row>
    <row r="59" ht="12.75">
      <c r="B59" s="14"/>
    </row>
    <row r="60" spans="2:4" ht="15.75">
      <c r="B60" s="14"/>
      <c r="C60" s="23"/>
      <c r="D60" s="23"/>
    </row>
    <row r="61" spans="2:4" ht="15.75">
      <c r="B61" s="14"/>
      <c r="C61" s="23"/>
      <c r="D61" s="2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2022-07-22T06:18:11Z</dcterms:modified>
  <cp:category/>
  <cp:version/>
  <cp:contentType/>
  <cp:contentStatus/>
</cp:coreProperties>
</file>