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02.02.2023" sheetId="1" r:id="rId1"/>
    <sheet name="06.02.2023" sheetId="2" r:id="rId2"/>
    <sheet name="10.02.2023" sheetId="3" r:id="rId3"/>
    <sheet name="14.02.2023" sheetId="4" r:id="rId4"/>
    <sheet name="15.02.2023" sheetId="5" r:id="rId5"/>
    <sheet name="16.02.2023" sheetId="6" r:id="rId6"/>
    <sheet name="20.02.2025" sheetId="7" r:id="rId7"/>
    <sheet name="21.02.2023" sheetId="8" r:id="rId8"/>
    <sheet name="23.02.2023" sheetId="9" r:id="rId9"/>
    <sheet name="24.02.2023" sheetId="10" r:id="rId10"/>
    <sheet name="28.02.2023" sheetId="11" r:id="rId11"/>
  </sheets>
  <definedNames/>
  <calcPr fullCalcOnLoad="1"/>
</workbook>
</file>

<file path=xl/sharedStrings.xml><?xml version="1.0" encoding="utf-8"?>
<sst xmlns="http://schemas.openxmlformats.org/spreadsheetml/2006/main" count="370" uniqueCount="119">
  <si>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</si>
  <si>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</si>
  <si>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</si>
  <si>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</si>
  <si>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</si>
  <si>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</si>
  <si>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</si>
  <si>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</si>
  <si>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FORTUNA PREST</t>
  </si>
  <si>
    <t>ALTE OBIECTE DE INVENTAR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</si>
  <si>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</si>
  <si>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</si>
  <si>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</si>
  <si>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</si>
  <si>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</si>
  <si>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</si>
  <si>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</si>
  <si>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</si>
  <si>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</si>
  <si>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STAR ART</t>
  </si>
  <si>
    <t>REPARATII CAPITALE AFERENTE ACTIVELOR FIXE</t>
  </si>
  <si>
    <t>CUMPANA</t>
  </si>
  <si>
    <t>ALTE BUNURI SI SERVICII PT. INTRET. SI FUNCT.</t>
  </si>
  <si>
    <t>TODY LABORATORIES</t>
  </si>
  <si>
    <t>REACTIVI</t>
  </si>
  <si>
    <t>IQ SUPORT SI SERVICII</t>
  </si>
  <si>
    <t>LA JEDO</t>
  </si>
  <si>
    <t xml:space="preserve">                        Ec. Anica Aurelia Oana</t>
  </si>
  <si>
    <t>CARD</t>
  </si>
  <si>
    <t>SALARII</t>
  </si>
  <si>
    <t>CEC</t>
  </si>
  <si>
    <t>ALMATAR TRANS</t>
  </si>
  <si>
    <t>ILUMINAT, INCALZIT SI FORTA MOTRICA</t>
  </si>
  <si>
    <t>AMP GRUP</t>
  </si>
  <si>
    <t>CLICK HIGH TECH</t>
  </si>
  <si>
    <t>CONFIDENT SECURITY</t>
  </si>
  <si>
    <t>DC REAL SOLUTIONS</t>
  </si>
  <si>
    <t>ELECTRO CHIT ACTIV</t>
  </si>
  <si>
    <t>ELEMAR</t>
  </si>
  <si>
    <t>EUROSTING</t>
  </si>
  <si>
    <t>FARMAVET</t>
  </si>
  <si>
    <t>FIZICIAN LUPARU MARCELA</t>
  </si>
  <si>
    <t>FRIGOTEHNICA</t>
  </si>
  <si>
    <t>GG CONSULTING</t>
  </si>
  <si>
    <t>IBERIA COM</t>
  </si>
  <si>
    <t>INFOSOFT</t>
  </si>
  <si>
    <t>LINDE GAZ ROMANIA</t>
  </si>
  <si>
    <t>PFA DR. MIHALACHE DAIANA</t>
  </si>
  <si>
    <t>ROX GAZ</t>
  </si>
  <si>
    <t>TEHNOMED SERVICE</t>
  </si>
  <si>
    <t>TOTAL UP SERVICE</t>
  </si>
  <si>
    <t>ALEX COMPANY</t>
  </si>
  <si>
    <t>ALTEX ROMANIA</t>
  </si>
  <si>
    <t>BRANDS WORLD DISTRIBUTION</t>
  </si>
  <si>
    <t>DEDEMAN</t>
  </si>
  <si>
    <t>CONS. LOCAL UNGURIU SERV APA</t>
  </si>
  <si>
    <t>APA, CANAL SI SALUBRITATE</t>
  </si>
  <si>
    <t>DERATY MAX</t>
  </si>
  <si>
    <t>RER SUD</t>
  </si>
  <si>
    <t>SALUBRITATE ECOLOGICA CISLAU</t>
  </si>
  <si>
    <t>ADMINISTRATIA BAZINALA DE APA</t>
  </si>
  <si>
    <t>AIR LIQUIDE VITALAIRE</t>
  </si>
  <si>
    <t>OMV PETROM MARKETING</t>
  </si>
  <si>
    <t>CARBURANTI SI LUBREFIANTI</t>
  </si>
  <si>
    <t>BURSA DE CARTUSE</t>
  </si>
  <si>
    <t>FURNITURI DE BIROU</t>
  </si>
  <si>
    <t>DANY CRIS</t>
  </si>
  <si>
    <t>DNS BIROTICA</t>
  </si>
  <si>
    <t>NETWARE</t>
  </si>
  <si>
    <t>CAPISCO SERV COM</t>
  </si>
  <si>
    <t>HRANA PENTRU OAMENI</t>
  </si>
  <si>
    <t>LEGUME FRUCTE COM</t>
  </si>
  <si>
    <t>NISARA IMPEX</t>
  </si>
  <si>
    <t>OLYMEL FLAMINGO FOOD</t>
  </si>
  <si>
    <t>OVIPAN</t>
  </si>
  <si>
    <t>ENGIE ROMANIA</t>
  </si>
  <si>
    <t>TZMO ROMANIA</t>
  </si>
  <si>
    <t>MATERIALE PENTRU CURATENIE</t>
  </si>
  <si>
    <t>BIVARIA</t>
  </si>
  <si>
    <t>MATERIALE SANITARE</t>
  </si>
  <si>
    <t>EPRUBETA FARM</t>
  </si>
  <si>
    <t>CLINI LAB</t>
  </si>
  <si>
    <t>ORGANON BIOTEC</t>
  </si>
  <si>
    <t>TUNIC PROD</t>
  </si>
  <si>
    <t>PREST. SERVICI CU CARACTER FUNCTIONAL</t>
  </si>
  <si>
    <t>LABORATOARELE BIOCLINICA</t>
  </si>
  <si>
    <t>SPITALUL JUDETEAN BUZAU</t>
  </si>
  <si>
    <t>BIOEEL</t>
  </si>
  <si>
    <t>MEDICAMENTE</t>
  </si>
  <si>
    <t>EUROPHARM HOLDING</t>
  </si>
  <si>
    <t>FARMEXIM</t>
  </si>
  <si>
    <t>FELSIN FARM</t>
  </si>
  <si>
    <t>HEPITES FARM</t>
  </si>
  <si>
    <t>MEDIPLUS EXIM</t>
  </si>
  <si>
    <t>ND PHARMA</t>
  </si>
  <si>
    <t>PHARMA</t>
  </si>
  <si>
    <t>PHARMAFARM</t>
  </si>
  <si>
    <t>ROMASTRU TRADING</t>
  </si>
  <si>
    <t>RCS RDS</t>
  </si>
  <si>
    <t>POSTA, RADIO, TV, INTERNET</t>
  </si>
  <si>
    <t>TV SAT 2002</t>
  </si>
  <si>
    <t>PROMETEU FORMPROF</t>
  </si>
  <si>
    <t>PREGATIRE PROFESIONALA</t>
  </si>
  <si>
    <t>DELUXE MEDICRAFT</t>
  </si>
  <si>
    <t>PROTECTIA MUNCI</t>
  </si>
  <si>
    <t>VITROMED</t>
  </si>
  <si>
    <t>REPARATII CURENTE</t>
  </si>
  <si>
    <t>TOTAL UTILAJE PROP</t>
  </si>
  <si>
    <t>ALTE BUNURI SI SERVICII PT.INTRET.SI FUNCT.</t>
  </si>
  <si>
    <t>COMPANIA DE APA</t>
  </si>
  <si>
    <t>APA, CANAL, SALUBRITATE</t>
  </si>
  <si>
    <t>BUTAN GAS</t>
  </si>
  <si>
    <t>EXIGENT MEDIA</t>
  </si>
  <si>
    <t>RECLAMA SI PUBLICITATE</t>
  </si>
  <si>
    <t>BUGETUL ASIG. SOCIALE SI FONDURI SPECIALE-PERS.HANDICAP</t>
  </si>
  <si>
    <t>BUGETUL ASIG. SOCIALE SI FONDURI SPECIALE</t>
  </si>
  <si>
    <t>BUGETUL DE STAT (C.A.M.)</t>
  </si>
  <si>
    <t>ORANGE</t>
  </si>
  <si>
    <t>POSTA, TELECOMUNICATIE, INTERNET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</si>
</sst>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0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6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6" fillId="0" borderId="4" xfId="0" applyFont="1" applyBorder="1" applyAlignment="1">
      <alignment horizontal="left" wrapText="1"/>
    </xf>
    <xf numFmtId="165" fontId="0" fillId="0" borderId="4" xfId="0" applyNumberFormat="1" applyBorder="1" applyAlignment="1">
      <alignment horizontal="right"/>
    </xf>
    <xf numFmtId="164" fontId="6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5" fontId="8" fillId="0" borderId="4" xfId="0" applyNumberFormat="1" applyFont="1" applyBorder="1" applyAlignment="1">
      <alignment horizontal="right"/>
    </xf>
    <xf numFmtId="164" fontId="8" fillId="0" borderId="4" xfId="0" applyFont="1" applyBorder="1" applyAlignment="1">
      <alignment horizontal="left"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/>
    </xf>
    <xf numFmtId="165" fontId="0" fillId="0" borderId="4" xfId="0" applyNumberFormat="1" applyFont="1" applyBorder="1" applyAlignment="1">
      <alignment/>
    </xf>
    <xf numFmtId="164" fontId="9" fillId="0" borderId="4" xfId="0" applyFont="1" applyBorder="1" applyAlignment="1">
      <alignment horizontal="left"/>
    </xf>
    <xf numFmtId="165" fontId="10" fillId="0" borderId="4" xfId="0" applyNumberFormat="1" applyFont="1" applyBorder="1" applyAlignment="1">
      <alignment horizontal="right"/>
    </xf>
    <xf numFmtId="164" fontId="10" fillId="0" borderId="4" xfId="0" applyFont="1" applyBorder="1" applyAlignment="1">
      <alignment horizontal="left"/>
    </xf>
    <xf numFmtId="164" fontId="10" fillId="0" borderId="4" xfId="0" applyFont="1" applyBorder="1" applyAlignment="1">
      <alignment/>
    </xf>
    <xf numFmtId="165" fontId="10" fillId="0" borderId="4" xfId="0" applyNumberFormat="1" applyFont="1" applyBorder="1" applyAlignment="1">
      <alignment/>
    </xf>
    <xf numFmtId="164" fontId="10" fillId="0" borderId="4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18">
      <selection activeCell="B22" sqref="B22"/>
    </sheetView>
  </sheetViews>
  <sheetFormatPr defaultColWidth="9.140625" defaultRowHeight="12.75"/>
  <cols>
    <col min="1" max="1" width="30.00390625" style="0" customWidth="1"/>
    <col min="2" max="2" width="16.7109375" style="0" customWidth="1"/>
    <col min="3" max="3" width="28.00390625" style="0" customWidth="1"/>
    <col min="4" max="4" width="28.2812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SUM(B16:B18)</f>
        <v>0</v>
      </c>
      <c r="C14" s="6"/>
      <c r="D14" s="6"/>
    </row>
    <row r="15" spans="1:4" ht="12.75">
      <c r="A15" s="4"/>
      <c r="B15" s="5"/>
      <c r="C15" s="6"/>
      <c r="D15" s="6"/>
    </row>
    <row r="16" spans="1:4" ht="16.5">
      <c r="A16" s="4"/>
      <c r="B16" s="7"/>
      <c r="C16" s="8"/>
      <c r="D16" s="8"/>
    </row>
    <row r="17" spans="1:4" ht="16.5">
      <c r="A17" s="4"/>
      <c r="B17" s="7"/>
      <c r="C17" s="8"/>
      <c r="D17" s="8"/>
    </row>
    <row r="18" spans="1:4" ht="16.5">
      <c r="A18" s="4"/>
      <c r="B18" s="7"/>
      <c r="C18" s="8"/>
      <c r="D18" s="8"/>
    </row>
    <row r="19" spans="1:4" ht="12.75">
      <c r="A19" s="4" t="s">
        <v>7</v>
      </c>
      <c r="B19" s="5">
        <f>B21+B22+B23+B24</f>
        <v>30011.8</v>
      </c>
      <c r="C19" s="6"/>
      <c r="D19" s="6"/>
    </row>
    <row r="20" spans="1:4" ht="12.75">
      <c r="A20" s="4"/>
      <c r="B20" s="5"/>
      <c r="C20" s="6"/>
      <c r="D20" s="6"/>
    </row>
    <row r="21" spans="1:4" ht="15.75">
      <c r="A21" s="9"/>
      <c r="B21" s="10">
        <v>30011.8</v>
      </c>
      <c r="C21" s="11" t="s">
        <v>8</v>
      </c>
      <c r="D21" s="11" t="s">
        <v>9</v>
      </c>
    </row>
    <row r="22" spans="1:4" ht="15.75">
      <c r="A22" s="9"/>
      <c r="B22" s="10"/>
      <c r="C22" s="12"/>
      <c r="D22" s="11"/>
    </row>
    <row r="23" spans="1:4" ht="15.75">
      <c r="A23" s="9"/>
      <c r="B23" s="10"/>
      <c r="C23" s="11"/>
      <c r="D23" s="11"/>
    </row>
    <row r="24" spans="1:4" ht="15.75">
      <c r="A24" s="9"/>
      <c r="B24" s="10"/>
      <c r="C24" s="12"/>
      <c r="D24" s="13"/>
    </row>
    <row r="25" spans="1:4" ht="14.25" customHeight="1">
      <c r="A25" s="14" t="s">
        <v>10</v>
      </c>
      <c r="B25" s="5">
        <v>0</v>
      </c>
      <c r="C25" s="6"/>
      <c r="D25" s="6"/>
    </row>
    <row r="26" spans="1:4" ht="12.75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13"/>
      <c r="B32" s="15"/>
      <c r="C32" s="13"/>
      <c r="D32" s="13"/>
    </row>
    <row r="33" spans="1:4" ht="12.75">
      <c r="A33" s="4" t="s">
        <v>11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2.75">
      <c r="A38" s="13"/>
      <c r="B38" s="15"/>
      <c r="C38" s="13"/>
      <c r="D38" s="13"/>
    </row>
    <row r="39" spans="1:4" ht="15.75">
      <c r="A39" s="16" t="s">
        <v>12</v>
      </c>
      <c r="B39" s="5">
        <f>B14+B19+B25+B33</f>
        <v>30011.8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13</v>
      </c>
      <c r="B42" s="17"/>
      <c r="C42" s="1" t="s">
        <v>14</v>
      </c>
      <c r="D42" s="1"/>
    </row>
    <row r="43" spans="1:4" ht="15.75">
      <c r="A43" s="19" t="s">
        <v>15</v>
      </c>
      <c r="B43" s="17"/>
      <c r="C43" s="20" t="s">
        <v>16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17</v>
      </c>
      <c r="D47" s="1"/>
    </row>
    <row r="48" spans="2:4" ht="15.75">
      <c r="B48" s="17"/>
      <c r="C48" s="1" t="s">
        <v>18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45"/>
  <sheetViews>
    <sheetView workbookViewId="0" topLeftCell="A13">
      <selection activeCell="B17" sqref="B17"/>
    </sheetView>
  </sheetViews>
  <sheetFormatPr defaultColWidth="9.140625" defaultRowHeight="12.75"/>
  <cols>
    <col min="1" max="1" width="32.00390625" style="0" customWidth="1"/>
    <col min="2" max="2" width="14.140625" style="0" customWidth="1"/>
    <col min="3" max="3" width="33.00390625" style="0" customWidth="1"/>
    <col min="4" max="4" width="28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2552981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35313</v>
      </c>
      <c r="C17" s="13" t="s">
        <v>114</v>
      </c>
      <c r="D17" s="13"/>
    </row>
    <row r="18" spans="1:4" ht="14.25">
      <c r="A18" s="13"/>
      <c r="B18" s="15">
        <v>2389622</v>
      </c>
      <c r="C18" s="13" t="s">
        <v>115</v>
      </c>
      <c r="D18" s="13"/>
    </row>
    <row r="19" spans="1:4" ht="12.75">
      <c r="A19" s="13"/>
      <c r="B19" s="15">
        <v>128046</v>
      </c>
      <c r="C19" s="13" t="s">
        <v>116</v>
      </c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SUM(B23:B23)</f>
        <v>0</v>
      </c>
      <c r="C21" s="6"/>
      <c r="D21" s="6"/>
    </row>
    <row r="22" spans="1:4" ht="12.75">
      <c r="A22" s="4"/>
      <c r="B22" s="5"/>
      <c r="C22" s="6"/>
      <c r="D22" s="6"/>
    </row>
    <row r="23" spans="1:4" ht="12.75">
      <c r="A23" s="13"/>
      <c r="B23" s="28"/>
      <c r="C23" s="29"/>
      <c r="D23" s="25"/>
    </row>
    <row r="24" spans="1:4" ht="12.75">
      <c r="A24" s="13"/>
      <c r="B24" s="22"/>
      <c r="C24" s="25"/>
      <c r="D24" s="25"/>
    </row>
    <row r="25" spans="1:4" ht="12.75" customHeight="1">
      <c r="A25" s="14" t="s">
        <v>10</v>
      </c>
      <c r="B25" s="5"/>
      <c r="C25" s="6"/>
      <c r="D25" s="6"/>
    </row>
    <row r="26" spans="1:4" ht="17.25" customHeight="1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 customHeight="1">
      <c r="A30" s="4" t="s">
        <v>11</v>
      </c>
      <c r="B30" s="5"/>
      <c r="C30" s="6"/>
      <c r="D30" s="6"/>
    </row>
    <row r="31" spans="1:4" ht="12.75" customHeight="1">
      <c r="A31" s="4"/>
      <c r="B31" s="5"/>
      <c r="C31" s="6"/>
      <c r="D31" s="6"/>
    </row>
    <row r="32" spans="1:4" ht="12.75">
      <c r="A32" s="13"/>
      <c r="B32" s="28"/>
      <c r="C32" s="29"/>
      <c r="D32" s="30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5.75">
      <c r="A36" s="16" t="s">
        <v>12</v>
      </c>
      <c r="B36" s="5">
        <f>B21+B30+B15</f>
        <v>2552981</v>
      </c>
      <c r="C36" s="16"/>
      <c r="D36" s="16"/>
    </row>
    <row r="37" ht="12.75">
      <c r="B37" s="17"/>
    </row>
    <row r="38" ht="12.75">
      <c r="B38" s="17"/>
    </row>
    <row r="39" spans="1:4" ht="15.75">
      <c r="A39" s="18" t="s">
        <v>13</v>
      </c>
      <c r="B39" s="17"/>
      <c r="C39" s="1" t="s">
        <v>14</v>
      </c>
      <c r="D39" s="1"/>
    </row>
    <row r="40" spans="1:4" ht="15.75">
      <c r="A40" s="19" t="s">
        <v>15</v>
      </c>
      <c r="B40" s="17"/>
      <c r="C40" s="20" t="s">
        <v>16</v>
      </c>
      <c r="D40" s="20"/>
    </row>
    <row r="41" ht="12.75">
      <c r="B41" s="17"/>
    </row>
    <row r="42" ht="12.75">
      <c r="B42" s="17"/>
    </row>
    <row r="43" ht="12.75">
      <c r="B43" s="17"/>
    </row>
    <row r="44" spans="2:4" ht="15.75">
      <c r="B44" s="17"/>
      <c r="C44" s="1" t="s">
        <v>17</v>
      </c>
      <c r="D44" s="1"/>
    </row>
    <row r="45" spans="2:4" ht="15.75">
      <c r="B45" s="17"/>
      <c r="C45" s="1" t="s">
        <v>18</v>
      </c>
      <c r="D4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30:A31"/>
    <mergeCell ref="B30:B31"/>
    <mergeCell ref="C30:C31"/>
    <mergeCell ref="D30:D31"/>
    <mergeCell ref="C39:D39"/>
    <mergeCell ref="C40:D40"/>
    <mergeCell ref="C44:D44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2"/>
  <sheetViews>
    <sheetView tabSelected="1" workbookViewId="0" topLeftCell="A37">
      <selection activeCell="B51" sqref="B51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57421875" style="0" customWidth="1"/>
    <col min="4" max="4" width="57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3"/>
      <c r="B17" s="15"/>
      <c r="C17" s="13"/>
      <c r="D17" s="13"/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4" t="s">
        <v>7</v>
      </c>
      <c r="B20" s="5">
        <f>SUM(B22:B28)</f>
        <v>600.95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4"/>
      <c r="B22" s="22">
        <v>346.06</v>
      </c>
      <c r="C22" s="25" t="s">
        <v>117</v>
      </c>
      <c r="D22" s="25" t="s">
        <v>118</v>
      </c>
    </row>
    <row r="23" spans="1:4" ht="16.5">
      <c r="A23" s="4"/>
      <c r="B23" s="22">
        <v>254.89</v>
      </c>
      <c r="C23" s="25" t="s">
        <v>109</v>
      </c>
      <c r="D23" s="25" t="s">
        <v>56</v>
      </c>
    </row>
    <row r="24" spans="1:4" ht="16.5">
      <c r="A24" s="4"/>
      <c r="B24" s="22"/>
      <c r="C24" s="25"/>
      <c r="D24" s="25"/>
    </row>
    <row r="25" spans="1:4" ht="16.5">
      <c r="A25" s="4"/>
      <c r="B25" s="22"/>
      <c r="C25" s="25"/>
      <c r="D25" s="25"/>
    </row>
    <row r="26" spans="1:4" ht="12" customHeight="1">
      <c r="A26" s="4"/>
      <c r="B26" s="22"/>
      <c r="C26" s="25"/>
      <c r="D26" s="25"/>
    </row>
    <row r="27" spans="1:4" ht="12" customHeight="1">
      <c r="A27" s="4"/>
      <c r="B27" s="22"/>
      <c r="C27" s="25"/>
      <c r="D27" s="25"/>
    </row>
    <row r="28" spans="1:4" ht="12" customHeight="1">
      <c r="A28" s="4"/>
      <c r="B28" s="22"/>
      <c r="C28" s="25"/>
      <c r="D28" s="25"/>
    </row>
    <row r="29" spans="1:4" ht="12.75" customHeight="1">
      <c r="A29" s="14" t="s">
        <v>10</v>
      </c>
      <c r="B29" s="22"/>
      <c r="C29" s="25"/>
      <c r="D29" s="25"/>
    </row>
    <row r="30" spans="1:4" ht="17.25" customHeight="1">
      <c r="A30" s="14"/>
      <c r="B30" s="22"/>
      <c r="C30" s="25"/>
      <c r="D30" s="25"/>
    </row>
    <row r="31" spans="1:4" ht="12.75">
      <c r="A31" s="13"/>
      <c r="B31" s="26"/>
      <c r="C31" s="27"/>
      <c r="D31" s="27"/>
    </row>
    <row r="32" spans="1:4" ht="12.75">
      <c r="A32" s="13"/>
      <c r="B32" s="26"/>
      <c r="C32" s="27"/>
      <c r="D32" s="27"/>
    </row>
    <row r="33" spans="1:4" ht="12.75" customHeight="1">
      <c r="A33" s="4" t="s">
        <v>11</v>
      </c>
      <c r="B33" s="22"/>
      <c r="C33" s="25"/>
      <c r="D33" s="25"/>
    </row>
    <row r="34" spans="1:4" ht="12.75" customHeight="1">
      <c r="A34" s="4"/>
      <c r="B34" s="22"/>
      <c r="C34" s="25"/>
      <c r="D34" s="25"/>
    </row>
    <row r="35" spans="1:4" ht="12.75">
      <c r="A35" s="13"/>
      <c r="B35" s="28"/>
      <c r="C35" s="29"/>
      <c r="D35" s="30"/>
    </row>
    <row r="36" spans="1:4" ht="12.75">
      <c r="A36" s="13"/>
      <c r="B36" s="31"/>
      <c r="C36" s="32"/>
      <c r="D36" s="32"/>
    </row>
    <row r="37" spans="1:4" ht="12.75">
      <c r="A37" s="13"/>
      <c r="B37" s="26"/>
      <c r="C37" s="12"/>
      <c r="D37" s="12"/>
    </row>
    <row r="38" spans="1:4" ht="12.75">
      <c r="A38" s="13"/>
      <c r="B38" s="26"/>
      <c r="C38" s="12"/>
      <c r="D38" s="12"/>
    </row>
    <row r="39" spans="1:4" ht="15.75">
      <c r="A39" s="16" t="s">
        <v>12</v>
      </c>
      <c r="B39" s="5">
        <f>B20+B33+B15</f>
        <v>600.95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13</v>
      </c>
      <c r="B42" s="17"/>
      <c r="C42" s="1" t="s">
        <v>14</v>
      </c>
      <c r="D42" s="1"/>
    </row>
    <row r="43" spans="1:4" ht="15.75">
      <c r="A43" s="19" t="s">
        <v>15</v>
      </c>
      <c r="B43" s="17"/>
      <c r="C43" s="20" t="s">
        <v>16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17</v>
      </c>
      <c r="D47" s="1"/>
    </row>
    <row r="48" spans="2:4" ht="15.75">
      <c r="B48" s="17"/>
      <c r="C48" s="1" t="s">
        <v>18</v>
      </c>
      <c r="D48" s="1"/>
    </row>
    <row r="50" spans="1:3" ht="14.25">
      <c r="A50" s="33"/>
      <c r="B50" s="33"/>
      <c r="C50" s="33"/>
    </row>
    <row r="51" spans="1:3" ht="14.25">
      <c r="A51" s="33"/>
      <c r="B51" s="34"/>
      <c r="C51" s="33"/>
    </row>
    <row r="52" spans="1:3" ht="14.25">
      <c r="A52" s="33"/>
      <c r="B52" s="33"/>
      <c r="C52" s="33"/>
    </row>
    <row r="53" spans="1:3" ht="14.25">
      <c r="A53" s="33"/>
      <c r="B53" s="33"/>
      <c r="C53" s="33"/>
    </row>
    <row r="54" spans="1:3" ht="14.25">
      <c r="A54" s="33"/>
      <c r="B54" s="33"/>
      <c r="C54" s="33"/>
    </row>
    <row r="55" spans="1:3" ht="14.25">
      <c r="A55" s="33"/>
      <c r="B55" s="33"/>
      <c r="C55" s="33"/>
    </row>
    <row r="56" spans="1:3" ht="14.25">
      <c r="A56" s="33"/>
      <c r="B56" s="33"/>
      <c r="C56" s="33"/>
    </row>
    <row r="57" spans="1:3" ht="14.25">
      <c r="A57" s="33"/>
      <c r="B57" s="33"/>
      <c r="C57" s="33"/>
    </row>
    <row r="58" spans="1:3" ht="14.25">
      <c r="A58" s="33"/>
      <c r="B58" s="33"/>
      <c r="C58" s="33"/>
    </row>
    <row r="59" spans="1:3" ht="14.25">
      <c r="A59" s="33"/>
      <c r="B59" s="33"/>
      <c r="C59" s="33"/>
    </row>
    <row r="60" spans="1:3" ht="14.25">
      <c r="A60" s="33"/>
      <c r="B60" s="33"/>
      <c r="C60" s="33"/>
    </row>
    <row r="61" spans="1:3" ht="14.25">
      <c r="A61" s="33"/>
      <c r="B61" s="33"/>
      <c r="C61" s="33"/>
    </row>
    <row r="62" spans="1:3" ht="14.25">
      <c r="A62" s="33"/>
      <c r="B62" s="33"/>
      <c r="C62" s="3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7"/>
  <sheetViews>
    <sheetView workbookViewId="0" topLeftCell="A16">
      <selection activeCell="D21" sqref="D21"/>
    </sheetView>
  </sheetViews>
  <sheetFormatPr defaultColWidth="9.140625" defaultRowHeight="12.75"/>
  <cols>
    <col min="1" max="1" width="30.28125" style="0" customWidth="1"/>
    <col min="2" max="2" width="14.28125" style="0" customWidth="1"/>
    <col min="3" max="3" width="30.57421875" style="0" customWidth="1"/>
    <col min="4" max="4" width="47.2812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3"/>
      <c r="B16" s="15"/>
      <c r="C16" s="13"/>
      <c r="D16" s="13"/>
    </row>
    <row r="17" spans="1:4" ht="12.75">
      <c r="A17" s="13"/>
      <c r="B17" s="15"/>
      <c r="C17" s="13"/>
      <c r="D17" s="13"/>
    </row>
    <row r="18" spans="1:4" ht="12.75">
      <c r="A18" s="4" t="s">
        <v>7</v>
      </c>
      <c r="B18" s="5">
        <f>B20+B21+B22+B23</f>
        <v>11163.1</v>
      </c>
      <c r="C18" s="6"/>
      <c r="D18" s="6"/>
    </row>
    <row r="19" spans="1:4" ht="12.75">
      <c r="A19" s="4"/>
      <c r="B19" s="5"/>
      <c r="C19" s="6"/>
      <c r="D19" s="6"/>
    </row>
    <row r="20" spans="1:4" ht="16.5">
      <c r="A20" s="9"/>
      <c r="B20" s="10">
        <v>8000</v>
      </c>
      <c r="C20" s="21" t="s">
        <v>19</v>
      </c>
      <c r="D20" s="21" t="s">
        <v>20</v>
      </c>
    </row>
    <row r="21" spans="1:4" ht="15.75">
      <c r="A21" s="9"/>
      <c r="B21" s="10">
        <v>3163.1</v>
      </c>
      <c r="C21" s="12" t="s">
        <v>21</v>
      </c>
      <c r="D21" s="11" t="s">
        <v>22</v>
      </c>
    </row>
    <row r="22" spans="1:4" ht="15.75">
      <c r="A22" s="9"/>
      <c r="B22" s="10"/>
      <c r="C22" s="11"/>
      <c r="D22" s="11"/>
    </row>
    <row r="23" spans="1:4" ht="15.75">
      <c r="A23" s="9"/>
      <c r="B23" s="10"/>
      <c r="C23" s="12"/>
      <c r="D23" s="13"/>
    </row>
    <row r="24" spans="1:4" ht="14.25" customHeight="1">
      <c r="A24" s="14" t="s">
        <v>10</v>
      </c>
      <c r="B24" s="5">
        <v>0</v>
      </c>
      <c r="C24" s="6"/>
      <c r="D24" s="6"/>
    </row>
    <row r="25" spans="1:4" ht="12.75">
      <c r="A25" s="14"/>
      <c r="B25" s="5"/>
      <c r="C25" s="6"/>
      <c r="D25" s="6"/>
    </row>
    <row r="26" spans="1:4" ht="12.75">
      <c r="A26" s="13"/>
      <c r="B26" s="15"/>
      <c r="C26" s="13"/>
      <c r="D26" s="13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4" t="s">
        <v>11</v>
      </c>
      <c r="B32" s="5">
        <f>B34+B35</f>
        <v>0</v>
      </c>
      <c r="C32" s="6"/>
      <c r="D32" s="6"/>
    </row>
    <row r="33" spans="1:4" ht="12.75">
      <c r="A33" s="4"/>
      <c r="B33" s="5"/>
      <c r="C33" s="6"/>
      <c r="D33" s="6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5.75">
      <c r="A38" s="16" t="s">
        <v>12</v>
      </c>
      <c r="B38" s="5">
        <f>B14+B18+B24+B32</f>
        <v>11163.1</v>
      </c>
      <c r="C38" s="16"/>
      <c r="D38" s="16"/>
    </row>
    <row r="39" ht="12.75">
      <c r="B39" s="17"/>
    </row>
    <row r="40" ht="12.75">
      <c r="B40" s="17"/>
    </row>
    <row r="41" spans="1:4" ht="15.75">
      <c r="A41" s="18" t="s">
        <v>13</v>
      </c>
      <c r="B41" s="17"/>
      <c r="C41" s="1" t="s">
        <v>14</v>
      </c>
      <c r="D41" s="1"/>
    </row>
    <row r="42" spans="1:4" ht="15.75">
      <c r="A42" s="19" t="s">
        <v>15</v>
      </c>
      <c r="B42" s="17"/>
      <c r="C42" s="20" t="s">
        <v>16</v>
      </c>
      <c r="D42" s="20"/>
    </row>
    <row r="43" ht="12.75">
      <c r="B43" s="17"/>
    </row>
    <row r="44" ht="12.75">
      <c r="B44" s="17"/>
    </row>
    <row r="45" ht="12.75">
      <c r="B45" s="17"/>
    </row>
    <row r="46" spans="2:4" ht="15.75">
      <c r="B46" s="17"/>
      <c r="C46" s="1" t="s">
        <v>17</v>
      </c>
      <c r="D46" s="1"/>
    </row>
    <row r="47" spans="2:4" ht="15.75">
      <c r="B47" s="17"/>
      <c r="C47" s="1" t="s">
        <v>18</v>
      </c>
      <c r="D47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4:A25"/>
    <mergeCell ref="B24:B25"/>
    <mergeCell ref="C24:C25"/>
    <mergeCell ref="D24:D25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19">
      <selection activeCell="D21" sqref="D21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9.28125" style="0" customWidth="1"/>
    <col min="4" max="4" width="44.57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3"/>
      <c r="B16" s="15"/>
      <c r="C16" s="13"/>
      <c r="D16" s="13"/>
    </row>
    <row r="17" spans="1:4" ht="12.75">
      <c r="A17" s="13"/>
      <c r="B17" s="15"/>
      <c r="C17" s="13"/>
      <c r="D17" s="13"/>
    </row>
    <row r="18" spans="1:4" ht="12.75">
      <c r="A18" s="13"/>
      <c r="B18" s="15"/>
      <c r="C18" s="13"/>
      <c r="D18" s="13"/>
    </row>
    <row r="19" spans="1:4" ht="12.75">
      <c r="A19" s="4" t="s">
        <v>7</v>
      </c>
      <c r="B19" s="5">
        <f>B21+B22</f>
        <v>253.46999999999997</v>
      </c>
      <c r="C19" s="6"/>
      <c r="D19" s="6"/>
    </row>
    <row r="20" spans="1:4" ht="12.75">
      <c r="A20" s="4"/>
      <c r="B20" s="5"/>
      <c r="C20" s="6"/>
      <c r="D20" s="6"/>
    </row>
    <row r="21" spans="1:4" ht="16.5">
      <c r="A21" s="4"/>
      <c r="B21" s="22">
        <v>140.42</v>
      </c>
      <c r="C21" s="23" t="s">
        <v>23</v>
      </c>
      <c r="D21" s="11" t="s">
        <v>22</v>
      </c>
    </row>
    <row r="22" spans="1:4" ht="16.5">
      <c r="A22" s="4"/>
      <c r="B22" s="22">
        <v>113.05</v>
      </c>
      <c r="C22" s="23" t="s">
        <v>23</v>
      </c>
      <c r="D22" s="11" t="s">
        <v>24</v>
      </c>
    </row>
    <row r="23" spans="1:4" ht="16.5">
      <c r="A23" s="9"/>
      <c r="B23" s="10"/>
      <c r="C23" s="24"/>
      <c r="D23" s="21"/>
    </row>
    <row r="24" spans="1:4" ht="16.5">
      <c r="A24" s="9"/>
      <c r="B24" s="10"/>
      <c r="C24" s="21"/>
      <c r="D24" s="21"/>
    </row>
    <row r="25" spans="1:4" ht="18" customHeight="1">
      <c r="A25" s="14" t="s">
        <v>10</v>
      </c>
      <c r="B25" s="5">
        <v>0</v>
      </c>
      <c r="C25" s="6"/>
      <c r="D25" s="6"/>
    </row>
    <row r="26" spans="1:4" ht="15.75" customHeight="1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13"/>
      <c r="B32" s="15"/>
      <c r="C32" s="13"/>
      <c r="D32" s="13"/>
    </row>
    <row r="33" spans="1:4" ht="12.75">
      <c r="A33" s="4" t="s">
        <v>11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2.75">
      <c r="A38" s="13"/>
      <c r="B38" s="15"/>
      <c r="C38" s="13"/>
      <c r="D38" s="13"/>
    </row>
    <row r="39" spans="1:4" ht="15.75">
      <c r="A39" s="16" t="s">
        <v>12</v>
      </c>
      <c r="B39" s="5">
        <f>B14+B19</f>
        <v>253.46999999999997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13</v>
      </c>
      <c r="B42" s="17"/>
      <c r="C42" s="1" t="s">
        <v>14</v>
      </c>
      <c r="D42" s="1"/>
    </row>
    <row r="43" spans="1:4" ht="15.75">
      <c r="A43" s="19" t="s">
        <v>15</v>
      </c>
      <c r="B43" s="17"/>
      <c r="C43" s="20" t="s">
        <v>16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17</v>
      </c>
      <c r="D47" s="1"/>
    </row>
    <row r="48" spans="2:4" ht="15.75">
      <c r="B48" s="17"/>
      <c r="C48" s="1" t="s">
        <v>18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50"/>
  <sheetViews>
    <sheetView workbookViewId="0" topLeftCell="A20">
      <selection activeCell="C26" sqref="C26"/>
    </sheetView>
  </sheetViews>
  <sheetFormatPr defaultColWidth="9.140625" defaultRowHeight="12.75"/>
  <cols>
    <col min="1" max="1" width="35.28125" style="0" customWidth="1"/>
    <col min="2" max="2" width="17.57421875" style="0" customWidth="1"/>
    <col min="3" max="3" width="27.28125" style="0" customWidth="1"/>
    <col min="4" max="4" width="48.2812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3"/>
      <c r="B17" s="15"/>
      <c r="C17" s="13"/>
      <c r="D17" s="13"/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SUM(B23:B28)</f>
        <v>1199.5300000000002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3"/>
      <c r="B23" s="22">
        <v>116.63</v>
      </c>
      <c r="C23" s="25" t="s">
        <v>25</v>
      </c>
      <c r="D23" s="11" t="s">
        <v>22</v>
      </c>
    </row>
    <row r="24" spans="1:4" ht="14.25">
      <c r="A24" s="13"/>
      <c r="B24" s="22">
        <v>1082.9</v>
      </c>
      <c r="C24" s="25" t="s">
        <v>26</v>
      </c>
      <c r="D24" s="25" t="s">
        <v>22</v>
      </c>
    </row>
    <row r="25" spans="1:4" ht="14.25">
      <c r="A25" s="13"/>
      <c r="B25" s="22"/>
      <c r="C25" s="25"/>
      <c r="D25" s="25"/>
    </row>
    <row r="26" spans="1:4" ht="14.25">
      <c r="A26" s="13"/>
      <c r="B26" s="22"/>
      <c r="C26" s="25"/>
      <c r="D26" s="25"/>
    </row>
    <row r="27" spans="1:4" ht="12.75">
      <c r="A27" s="13"/>
      <c r="B27" s="22"/>
      <c r="C27" s="25"/>
      <c r="D27" s="25"/>
    </row>
    <row r="28" spans="1:4" ht="12.75">
      <c r="A28" s="13"/>
      <c r="B28" s="22"/>
      <c r="C28" s="25"/>
      <c r="D28" s="25"/>
    </row>
    <row r="29" spans="1:4" ht="14.25" customHeight="1">
      <c r="A29" s="14" t="s">
        <v>10</v>
      </c>
      <c r="B29" s="5">
        <v>0</v>
      </c>
      <c r="C29" s="6"/>
      <c r="D29" s="6"/>
    </row>
    <row r="30" spans="1:4" ht="12.75">
      <c r="A30" s="14"/>
      <c r="B30" s="5"/>
      <c r="C30" s="6"/>
      <c r="D30" s="6"/>
    </row>
    <row r="31" spans="1:4" ht="12.75">
      <c r="A31" s="13"/>
      <c r="B31" s="15"/>
      <c r="C31" s="13"/>
      <c r="D31" s="13"/>
    </row>
    <row r="32" spans="1:4" ht="12.75">
      <c r="A32" s="13"/>
      <c r="B32" s="15"/>
      <c r="C32" s="13"/>
      <c r="D32" s="13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4" t="s">
        <v>11</v>
      </c>
      <c r="B35" s="5">
        <v>0</v>
      </c>
      <c r="C35" s="6"/>
      <c r="D35" s="6"/>
    </row>
    <row r="36" spans="1:4" ht="12.75">
      <c r="A36" s="4"/>
      <c r="B36" s="5"/>
      <c r="C36" s="6"/>
      <c r="D36" s="6"/>
    </row>
    <row r="37" spans="1:4" ht="12.75">
      <c r="A37" s="13"/>
      <c r="B37" s="15"/>
      <c r="C37" s="13"/>
      <c r="D37" s="13"/>
    </row>
    <row r="38" spans="1:4" ht="12.75">
      <c r="A38" s="13"/>
      <c r="B38" s="15"/>
      <c r="C38" s="13"/>
      <c r="D38" s="13"/>
    </row>
    <row r="39" spans="1:4" ht="12.75">
      <c r="A39" s="13"/>
      <c r="B39" s="15"/>
      <c r="C39" s="13"/>
      <c r="D39" s="13"/>
    </row>
    <row r="40" spans="1:4" ht="12.75">
      <c r="A40" s="13"/>
      <c r="B40" s="15"/>
      <c r="C40" s="13"/>
      <c r="D40" s="13"/>
    </row>
    <row r="41" spans="1:4" ht="15.75">
      <c r="A41" s="16" t="s">
        <v>12</v>
      </c>
      <c r="B41" s="5">
        <f>B21+B15</f>
        <v>1199.5300000000002</v>
      </c>
      <c r="C41" s="16"/>
      <c r="D41" s="16"/>
    </row>
    <row r="42" ht="12.75">
      <c r="B42" s="17"/>
    </row>
    <row r="43" ht="12.75">
      <c r="B43" s="17"/>
    </row>
    <row r="44" spans="1:4" ht="15.75">
      <c r="A44" s="18" t="s">
        <v>13</v>
      </c>
      <c r="B44" s="17"/>
      <c r="C44" s="1" t="s">
        <v>14</v>
      </c>
      <c r="D44" s="1"/>
    </row>
    <row r="45" spans="1:4" ht="15.75">
      <c r="A45" s="19" t="s">
        <v>15</v>
      </c>
      <c r="B45" s="17"/>
      <c r="C45" s="20" t="s">
        <v>27</v>
      </c>
      <c r="D45" s="20"/>
    </row>
    <row r="46" ht="12.75">
      <c r="B46" s="17"/>
    </row>
    <row r="47" ht="12.75">
      <c r="B47" s="17"/>
    </row>
    <row r="48" ht="12.75">
      <c r="B48" s="17"/>
    </row>
    <row r="49" spans="2:4" ht="15.75">
      <c r="B49" s="17"/>
      <c r="C49" s="1" t="s">
        <v>17</v>
      </c>
      <c r="D49" s="1"/>
    </row>
    <row r="50" spans="2:4" ht="15.75">
      <c r="B50" s="17"/>
      <c r="C50" s="1" t="s">
        <v>18</v>
      </c>
      <c r="D5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5:A36"/>
    <mergeCell ref="B35:B36"/>
    <mergeCell ref="C35:C36"/>
    <mergeCell ref="D35:D36"/>
    <mergeCell ref="C44:D44"/>
    <mergeCell ref="C45:D45"/>
    <mergeCell ref="C49:D49"/>
    <mergeCell ref="C50:D5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19">
      <selection activeCell="B26" sqref="B26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57421875" style="0" customWidth="1"/>
    <col min="4" max="4" width="57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3026054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3"/>
      <c r="B17" s="15">
        <v>3026054</v>
      </c>
      <c r="C17" s="13" t="s">
        <v>28</v>
      </c>
      <c r="D17" s="13" t="s">
        <v>29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4" t="s">
        <v>7</v>
      </c>
      <c r="B20" s="5">
        <f>SUM(B22:B28)</f>
        <v>0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4"/>
      <c r="B22" s="22"/>
      <c r="C22" s="25"/>
      <c r="D22" s="25"/>
    </row>
    <row r="23" spans="1:4" ht="16.5">
      <c r="A23" s="4"/>
      <c r="B23" s="22"/>
      <c r="C23" s="25"/>
      <c r="D23" s="25"/>
    </row>
    <row r="24" spans="1:4" ht="16.5">
      <c r="A24" s="4"/>
      <c r="B24" s="22"/>
      <c r="C24" s="25"/>
      <c r="D24" s="25"/>
    </row>
    <row r="25" spans="1:4" ht="16.5">
      <c r="A25" s="4"/>
      <c r="B25" s="22"/>
      <c r="C25" s="25"/>
      <c r="D25" s="25"/>
    </row>
    <row r="26" spans="1:4" ht="12" customHeight="1">
      <c r="A26" s="4"/>
      <c r="B26" s="22"/>
      <c r="C26" s="25"/>
      <c r="D26" s="25"/>
    </row>
    <row r="27" spans="1:4" ht="12" customHeight="1">
      <c r="A27" s="4"/>
      <c r="B27" s="22"/>
      <c r="C27" s="25"/>
      <c r="D27" s="25"/>
    </row>
    <row r="28" spans="1:4" ht="12" customHeight="1">
      <c r="A28" s="4"/>
      <c r="B28" s="22"/>
      <c r="C28" s="25"/>
      <c r="D28" s="25"/>
    </row>
    <row r="29" spans="1:4" ht="12.75" customHeight="1">
      <c r="A29" s="14" t="s">
        <v>10</v>
      </c>
      <c r="B29" s="22"/>
      <c r="C29" s="25"/>
      <c r="D29" s="25"/>
    </row>
    <row r="30" spans="1:4" ht="17.25" customHeight="1">
      <c r="A30" s="14"/>
      <c r="B30" s="22"/>
      <c r="C30" s="25"/>
      <c r="D30" s="25"/>
    </row>
    <row r="31" spans="1:4" ht="12.75">
      <c r="A31" s="13"/>
      <c r="B31" s="26"/>
      <c r="C31" s="27"/>
      <c r="D31" s="27"/>
    </row>
    <row r="32" spans="1:4" ht="12.75">
      <c r="A32" s="13"/>
      <c r="B32" s="26"/>
      <c r="C32" s="27"/>
      <c r="D32" s="27"/>
    </row>
    <row r="33" spans="1:4" ht="12.75" customHeight="1">
      <c r="A33" s="4" t="s">
        <v>11</v>
      </c>
      <c r="B33" s="22"/>
      <c r="C33" s="25"/>
      <c r="D33" s="25"/>
    </row>
    <row r="34" spans="1:4" ht="12.75" customHeight="1">
      <c r="A34" s="4"/>
      <c r="B34" s="22"/>
      <c r="C34" s="25"/>
      <c r="D34" s="25"/>
    </row>
    <row r="35" spans="1:4" ht="12.75">
      <c r="A35" s="13"/>
      <c r="B35" s="28"/>
      <c r="C35" s="29"/>
      <c r="D35" s="30"/>
    </row>
    <row r="36" spans="1:4" ht="12.75">
      <c r="A36" s="13"/>
      <c r="B36" s="31"/>
      <c r="C36" s="32"/>
      <c r="D36" s="32"/>
    </row>
    <row r="37" spans="1:4" ht="12.75">
      <c r="A37" s="13"/>
      <c r="B37" s="26"/>
      <c r="C37" s="12"/>
      <c r="D37" s="12"/>
    </row>
    <row r="38" spans="1:4" ht="12.75">
      <c r="A38" s="13"/>
      <c r="B38" s="26"/>
      <c r="C38" s="12"/>
      <c r="D38" s="12"/>
    </row>
    <row r="39" spans="1:4" ht="15.75">
      <c r="A39" s="16" t="s">
        <v>12</v>
      </c>
      <c r="B39" s="5">
        <f>B20+B33+B15</f>
        <v>3026054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13</v>
      </c>
      <c r="B42" s="17"/>
      <c r="C42" s="1" t="s">
        <v>14</v>
      </c>
      <c r="D42" s="1"/>
    </row>
    <row r="43" spans="1:4" ht="15.75">
      <c r="A43" s="19" t="s">
        <v>15</v>
      </c>
      <c r="B43" s="17"/>
      <c r="C43" s="20" t="s">
        <v>16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17</v>
      </c>
      <c r="D47" s="1"/>
    </row>
    <row r="48" spans="2:4" ht="15.75">
      <c r="B48" s="17"/>
      <c r="C48" s="1" t="s">
        <v>18</v>
      </c>
      <c r="D48" s="1"/>
    </row>
    <row r="50" spans="1:3" ht="14.25">
      <c r="A50" s="33"/>
      <c r="B50" s="33"/>
      <c r="C50" s="33"/>
    </row>
    <row r="51" spans="1:3" ht="14.25">
      <c r="A51" s="33"/>
      <c r="B51" s="34"/>
      <c r="C51" s="33"/>
    </row>
    <row r="52" spans="1:3" ht="14.25">
      <c r="A52" s="33"/>
      <c r="B52" s="33"/>
      <c r="C52" s="33"/>
    </row>
    <row r="53" spans="1:3" ht="14.25">
      <c r="A53" s="33"/>
      <c r="B53" s="33"/>
      <c r="C53" s="33"/>
    </row>
    <row r="54" spans="1:3" ht="14.25">
      <c r="A54" s="33"/>
      <c r="B54" s="33"/>
      <c r="C54" s="33"/>
    </row>
    <row r="55" spans="1:3" ht="14.25">
      <c r="A55" s="33"/>
      <c r="B55" s="33"/>
      <c r="C55" s="33"/>
    </row>
    <row r="56" spans="1:3" ht="14.25">
      <c r="A56" s="33"/>
      <c r="B56" s="33"/>
      <c r="C56" s="33"/>
    </row>
    <row r="57" spans="1:3" ht="14.25">
      <c r="A57" s="33"/>
      <c r="B57" s="33"/>
      <c r="C57" s="33"/>
    </row>
    <row r="58" spans="1:3" ht="14.25">
      <c r="A58" s="33"/>
      <c r="B58" s="33"/>
      <c r="C58" s="33"/>
    </row>
    <row r="59" spans="1:3" ht="14.25">
      <c r="A59" s="33"/>
      <c r="B59" s="33"/>
      <c r="C59" s="33"/>
    </row>
    <row r="60" spans="1:3" ht="14.25">
      <c r="A60" s="33"/>
      <c r="B60" s="33"/>
      <c r="C60" s="33"/>
    </row>
    <row r="61" spans="1:3" ht="14.25">
      <c r="A61" s="33"/>
      <c r="B61" s="33"/>
      <c r="C61" s="33"/>
    </row>
    <row r="62" spans="1:3" ht="14.25">
      <c r="A62" s="33"/>
      <c r="B62" s="33"/>
      <c r="C62" s="3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5"/>
  <sheetViews>
    <sheetView workbookViewId="0" topLeftCell="A25">
      <selection activeCell="D18" sqref="D18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17.7109375" style="0" customWidth="1"/>
    <col min="4" max="4" width="4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411174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411174</v>
      </c>
      <c r="C17" s="13" t="s">
        <v>30</v>
      </c>
      <c r="D17" s="13" t="s">
        <v>29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4" t="s">
        <v>7</v>
      </c>
      <c r="B20" s="5">
        <f>SUM(B22:B24)</f>
        <v>242991.57</v>
      </c>
      <c r="C20" s="6"/>
      <c r="D20" s="6"/>
    </row>
    <row r="21" spans="1:4" ht="12.75">
      <c r="A21" s="4"/>
      <c r="B21" s="5"/>
      <c r="C21" s="6"/>
      <c r="D21" s="6"/>
    </row>
    <row r="22" spans="1:4" ht="12.75">
      <c r="A22" s="13"/>
      <c r="B22" s="26">
        <v>242991.57</v>
      </c>
      <c r="C22" s="25" t="s">
        <v>31</v>
      </c>
      <c r="D22" s="27" t="s">
        <v>32</v>
      </c>
    </row>
    <row r="23" spans="1:4" ht="12.75">
      <c r="A23" s="13"/>
      <c r="B23" s="28"/>
      <c r="C23" s="29"/>
      <c r="D23" s="30"/>
    </row>
    <row r="24" spans="1:4" ht="12.75">
      <c r="A24" s="13"/>
      <c r="B24" s="28"/>
      <c r="C24" s="29"/>
      <c r="D24" s="30"/>
    </row>
    <row r="25" spans="1:4" ht="12.75" customHeight="1">
      <c r="A25" s="14" t="s">
        <v>10</v>
      </c>
      <c r="B25" s="5"/>
      <c r="C25" s="6"/>
      <c r="D25" s="6"/>
    </row>
    <row r="26" spans="1:4" ht="17.25" customHeight="1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 customHeight="1">
      <c r="A30" s="4" t="s">
        <v>11</v>
      </c>
      <c r="B30" s="5"/>
      <c r="C30" s="6"/>
      <c r="D30" s="6"/>
    </row>
    <row r="31" spans="1:4" ht="12.75" customHeight="1">
      <c r="A31" s="4"/>
      <c r="B31" s="5"/>
      <c r="C31" s="6"/>
      <c r="D31" s="6"/>
    </row>
    <row r="32" spans="1:4" ht="12.75">
      <c r="A32" s="13"/>
      <c r="B32" s="28"/>
      <c r="C32" s="29"/>
      <c r="D32" s="30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5.75">
      <c r="A36" s="16" t="s">
        <v>12</v>
      </c>
      <c r="B36" s="5">
        <f>B30+B25+B20+B15</f>
        <v>654165.5700000001</v>
      </c>
      <c r="C36" s="16"/>
      <c r="D36" s="16"/>
    </row>
    <row r="37" ht="12.75">
      <c r="B37" s="17"/>
    </row>
    <row r="38" ht="12.75">
      <c r="B38" s="17"/>
    </row>
    <row r="39" spans="1:4" ht="15.75">
      <c r="A39" s="18" t="s">
        <v>13</v>
      </c>
      <c r="B39" s="17"/>
      <c r="C39" s="1" t="s">
        <v>14</v>
      </c>
      <c r="D39" s="1"/>
    </row>
    <row r="40" spans="1:4" ht="15.75">
      <c r="A40" s="19" t="s">
        <v>15</v>
      </c>
      <c r="B40" s="17"/>
      <c r="C40" s="20" t="s">
        <v>16</v>
      </c>
      <c r="D40" s="20"/>
    </row>
    <row r="41" ht="12.75">
      <c r="B41" s="17"/>
    </row>
    <row r="42" ht="12.75">
      <c r="B42" s="17"/>
    </row>
    <row r="43" ht="12.75">
      <c r="B43" s="17"/>
    </row>
    <row r="44" spans="2:4" ht="15.75">
      <c r="B44" s="17"/>
      <c r="C44" s="1" t="s">
        <v>17</v>
      </c>
      <c r="D44" s="1"/>
    </row>
    <row r="45" spans="2:4" ht="15.75">
      <c r="B45" s="17"/>
      <c r="C45" s="1" t="s">
        <v>18</v>
      </c>
      <c r="D4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5:A26"/>
    <mergeCell ref="B25:B26"/>
    <mergeCell ref="C25:C26"/>
    <mergeCell ref="D25:D26"/>
    <mergeCell ref="A30:A31"/>
    <mergeCell ref="B30:B31"/>
    <mergeCell ref="C30:C31"/>
    <mergeCell ref="D30:D31"/>
    <mergeCell ref="C39:D39"/>
    <mergeCell ref="C40:D40"/>
    <mergeCell ref="C44:D44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95">
      <selection activeCell="B21" sqref="B21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34.28125" style="0" customWidth="1"/>
    <col min="4" max="4" width="49.14062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/>
      <c r="C17" s="13"/>
      <c r="D17" s="13"/>
    </row>
    <row r="18" spans="1:4" ht="14.25">
      <c r="A18" s="13"/>
      <c r="B18" s="15"/>
      <c r="C18" s="13"/>
      <c r="D18" s="13"/>
    </row>
    <row r="19" spans="1:4" ht="14.25">
      <c r="A19" s="13"/>
      <c r="B19" s="15"/>
      <c r="C19" s="13"/>
      <c r="D19" s="13"/>
    </row>
    <row r="20" spans="1:4" ht="14.25">
      <c r="A20" s="13"/>
      <c r="B20" s="15"/>
      <c r="C20" s="13"/>
      <c r="D20" s="13"/>
    </row>
    <row r="21" spans="1:4" ht="12.75">
      <c r="A21" s="4" t="s">
        <v>7</v>
      </c>
      <c r="B21" s="5">
        <f>SUM(B23:B96)</f>
        <v>410158.88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3"/>
      <c r="B23" s="35">
        <v>1539.55</v>
      </c>
      <c r="C23" s="25" t="s">
        <v>33</v>
      </c>
      <c r="D23" s="11" t="s">
        <v>22</v>
      </c>
    </row>
    <row r="24" spans="1:4" ht="14.25">
      <c r="A24" s="13"/>
      <c r="B24" s="22">
        <v>7000</v>
      </c>
      <c r="C24" s="25" t="s">
        <v>34</v>
      </c>
      <c r="D24" s="11" t="s">
        <v>22</v>
      </c>
    </row>
    <row r="25" spans="1:4" ht="14.25">
      <c r="A25" s="13"/>
      <c r="B25" s="22">
        <v>5712</v>
      </c>
      <c r="C25" s="25" t="s">
        <v>35</v>
      </c>
      <c r="D25" s="11" t="s">
        <v>22</v>
      </c>
    </row>
    <row r="26" spans="1:4" ht="14.25">
      <c r="A26" s="13"/>
      <c r="B26" s="22">
        <v>1285.2</v>
      </c>
      <c r="C26" s="25" t="s">
        <v>36</v>
      </c>
      <c r="D26" s="11" t="s">
        <v>22</v>
      </c>
    </row>
    <row r="27" spans="1:4" ht="14.25">
      <c r="A27" s="13"/>
      <c r="B27" s="22">
        <v>6652.1</v>
      </c>
      <c r="C27" s="25" t="s">
        <v>37</v>
      </c>
      <c r="D27" s="11" t="s">
        <v>22</v>
      </c>
    </row>
    <row r="28" spans="1:4" ht="14.25">
      <c r="A28" s="13"/>
      <c r="B28" s="22">
        <v>2178.24</v>
      </c>
      <c r="C28" s="25" t="s">
        <v>38</v>
      </c>
      <c r="D28" s="11" t="s">
        <v>22</v>
      </c>
    </row>
    <row r="29" spans="1:4" ht="14.25">
      <c r="A29" s="13"/>
      <c r="B29" s="22">
        <v>11141.97</v>
      </c>
      <c r="C29" s="25" t="s">
        <v>39</v>
      </c>
      <c r="D29" s="11" t="s">
        <v>22</v>
      </c>
    </row>
    <row r="30" spans="1:4" ht="14.25">
      <c r="A30" s="13"/>
      <c r="B30" s="22">
        <v>335.92</v>
      </c>
      <c r="C30" s="25" t="s">
        <v>40</v>
      </c>
      <c r="D30" s="11" t="s">
        <v>22</v>
      </c>
    </row>
    <row r="31" spans="1:4" ht="14.25">
      <c r="A31" s="13"/>
      <c r="B31" s="22">
        <v>3000</v>
      </c>
      <c r="C31" s="25" t="s">
        <v>41</v>
      </c>
      <c r="D31" s="11" t="s">
        <v>22</v>
      </c>
    </row>
    <row r="32" spans="1:4" ht="14.25">
      <c r="A32" s="13"/>
      <c r="B32" s="22">
        <v>2320.5</v>
      </c>
      <c r="C32" s="25" t="s">
        <v>42</v>
      </c>
      <c r="D32" s="11" t="s">
        <v>22</v>
      </c>
    </row>
    <row r="33" spans="1:4" ht="14.25">
      <c r="A33" s="13"/>
      <c r="B33" s="22">
        <v>142.8</v>
      </c>
      <c r="C33" s="25" t="s">
        <v>43</v>
      </c>
      <c r="D33" s="11" t="s">
        <v>22</v>
      </c>
    </row>
    <row r="34" spans="1:4" ht="14.25">
      <c r="A34" s="13"/>
      <c r="B34" s="22">
        <v>111.98</v>
      </c>
      <c r="C34" s="25" t="s">
        <v>44</v>
      </c>
      <c r="D34" s="11" t="s">
        <v>22</v>
      </c>
    </row>
    <row r="35" spans="1:4" ht="14.25">
      <c r="A35" s="13"/>
      <c r="B35" s="22">
        <v>2082.5</v>
      </c>
      <c r="C35" s="25" t="s">
        <v>45</v>
      </c>
      <c r="D35" s="11" t="s">
        <v>22</v>
      </c>
    </row>
    <row r="36" spans="1:4" ht="14.25">
      <c r="A36" s="13"/>
      <c r="B36" s="22">
        <v>4279.24</v>
      </c>
      <c r="C36" s="25" t="s">
        <v>46</v>
      </c>
      <c r="D36" s="11" t="s">
        <v>22</v>
      </c>
    </row>
    <row r="37" spans="1:4" ht="14.25">
      <c r="A37" s="13"/>
      <c r="B37" s="22">
        <v>3500</v>
      </c>
      <c r="C37" s="25" t="s">
        <v>47</v>
      </c>
      <c r="D37" s="11" t="s">
        <v>22</v>
      </c>
    </row>
    <row r="38" spans="1:4" ht="14.25">
      <c r="A38" s="13"/>
      <c r="B38" s="22">
        <v>404.02</v>
      </c>
      <c r="C38" s="25" t="s">
        <v>48</v>
      </c>
      <c r="D38" s="11" t="s">
        <v>22</v>
      </c>
    </row>
    <row r="39" spans="1:4" ht="14.25">
      <c r="A39" s="13"/>
      <c r="B39" s="22">
        <v>501.4</v>
      </c>
      <c r="C39" s="25" t="s">
        <v>49</v>
      </c>
      <c r="D39" s="11" t="s">
        <v>22</v>
      </c>
    </row>
    <row r="40" spans="1:4" ht="14.25">
      <c r="A40" s="13"/>
      <c r="B40" s="22">
        <v>7561.26</v>
      </c>
      <c r="C40" s="25" t="s">
        <v>50</v>
      </c>
      <c r="D40" s="11" t="s">
        <v>22</v>
      </c>
    </row>
    <row r="41" spans="1:4" ht="14.25">
      <c r="A41" s="13"/>
      <c r="B41" s="22">
        <v>340.01</v>
      </c>
      <c r="C41" s="25" t="s">
        <v>51</v>
      </c>
      <c r="D41" s="25" t="s">
        <v>9</v>
      </c>
    </row>
    <row r="42" spans="1:4" ht="14.25">
      <c r="A42" s="13"/>
      <c r="B42" s="22">
        <v>1581.14</v>
      </c>
      <c r="C42" s="25" t="s">
        <v>52</v>
      </c>
      <c r="D42" s="25" t="s">
        <v>9</v>
      </c>
    </row>
    <row r="43" spans="1:4" ht="14.25">
      <c r="A43" s="13"/>
      <c r="B43" s="22">
        <v>1079</v>
      </c>
      <c r="C43" s="25" t="s">
        <v>53</v>
      </c>
      <c r="D43" s="25" t="s">
        <v>9</v>
      </c>
    </row>
    <row r="44" spans="1:4" ht="14.25">
      <c r="A44" s="13"/>
      <c r="B44" s="22">
        <v>928.1</v>
      </c>
      <c r="C44" s="25" t="s">
        <v>54</v>
      </c>
      <c r="D44" s="25" t="s">
        <v>9</v>
      </c>
    </row>
    <row r="45" spans="1:4" ht="14.25">
      <c r="A45" s="13"/>
      <c r="B45" s="22">
        <v>2268.3</v>
      </c>
      <c r="C45" s="25" t="s">
        <v>49</v>
      </c>
      <c r="D45" s="25" t="s">
        <v>9</v>
      </c>
    </row>
    <row r="46" spans="1:4" ht="14.25">
      <c r="A46" s="13"/>
      <c r="B46" s="22">
        <v>23309.21</v>
      </c>
      <c r="C46" s="25" t="s">
        <v>55</v>
      </c>
      <c r="D46" s="25" t="s">
        <v>56</v>
      </c>
    </row>
    <row r="47" spans="1:4" ht="14.25">
      <c r="A47" s="13"/>
      <c r="B47" s="22">
        <v>16633.3</v>
      </c>
      <c r="C47" s="25" t="s">
        <v>57</v>
      </c>
      <c r="D47" s="25" t="s">
        <v>56</v>
      </c>
    </row>
    <row r="48" spans="1:4" ht="14.25">
      <c r="A48" s="13"/>
      <c r="B48" s="22">
        <v>214.2</v>
      </c>
      <c r="C48" s="25" t="s">
        <v>58</v>
      </c>
      <c r="D48" s="25" t="s">
        <v>56</v>
      </c>
    </row>
    <row r="49" spans="1:4" ht="14.25">
      <c r="A49" s="13"/>
      <c r="B49" s="22">
        <v>1334.29</v>
      </c>
      <c r="C49" s="25" t="s">
        <v>59</v>
      </c>
      <c r="D49" s="25" t="s">
        <v>56</v>
      </c>
    </row>
    <row r="50" spans="1:4" ht="14.25">
      <c r="A50" s="13"/>
      <c r="B50" s="22">
        <v>2018.7</v>
      </c>
      <c r="C50" s="25" t="s">
        <v>60</v>
      </c>
      <c r="D50" s="11" t="s">
        <v>22</v>
      </c>
    </row>
    <row r="51" spans="1:4" ht="14.25">
      <c r="A51" s="13"/>
      <c r="B51" s="22">
        <v>1020</v>
      </c>
      <c r="C51" s="25" t="s">
        <v>61</v>
      </c>
      <c r="D51" s="11" t="s">
        <v>22</v>
      </c>
    </row>
    <row r="52" spans="1:4" ht="14.25">
      <c r="A52" s="13"/>
      <c r="B52" s="22">
        <v>9890.13</v>
      </c>
      <c r="C52" s="25" t="s">
        <v>62</v>
      </c>
      <c r="D52" s="25" t="s">
        <v>63</v>
      </c>
    </row>
    <row r="53" spans="1:4" ht="14.25">
      <c r="A53" s="13"/>
      <c r="B53" s="22">
        <v>5212.2</v>
      </c>
      <c r="C53" s="25" t="s">
        <v>64</v>
      </c>
      <c r="D53" s="25" t="s">
        <v>65</v>
      </c>
    </row>
    <row r="54" spans="1:4" ht="14.25">
      <c r="A54" s="13"/>
      <c r="B54" s="22">
        <v>991.78</v>
      </c>
      <c r="C54" s="25" t="s">
        <v>66</v>
      </c>
      <c r="D54" s="25" t="s">
        <v>65</v>
      </c>
    </row>
    <row r="55" spans="1:4" ht="14.25">
      <c r="A55" s="13"/>
      <c r="B55" s="22">
        <v>854.42</v>
      </c>
      <c r="C55" s="25" t="s">
        <v>67</v>
      </c>
      <c r="D55" s="25" t="s">
        <v>65</v>
      </c>
    </row>
    <row r="56" spans="1:4" ht="14.25">
      <c r="A56" s="13"/>
      <c r="B56" s="22">
        <v>799.98</v>
      </c>
      <c r="C56" s="25" t="s">
        <v>68</v>
      </c>
      <c r="D56" s="25" t="s">
        <v>65</v>
      </c>
    </row>
    <row r="57" spans="1:4" ht="14.25">
      <c r="A57" s="13"/>
      <c r="B57" s="22">
        <v>6938.41</v>
      </c>
      <c r="C57" s="25" t="s">
        <v>69</v>
      </c>
      <c r="D57" s="25" t="s">
        <v>70</v>
      </c>
    </row>
    <row r="58" spans="1:4" ht="14.25">
      <c r="A58" s="13"/>
      <c r="B58" s="22">
        <v>45823.16</v>
      </c>
      <c r="C58" s="25" t="s">
        <v>71</v>
      </c>
      <c r="D58" s="25" t="s">
        <v>70</v>
      </c>
    </row>
    <row r="59" spans="1:4" ht="14.25">
      <c r="A59" s="13"/>
      <c r="B59" s="22">
        <v>90046.6</v>
      </c>
      <c r="C59" s="25" t="s">
        <v>72</v>
      </c>
      <c r="D59" s="25" t="s">
        <v>70</v>
      </c>
    </row>
    <row r="60" spans="1:4" ht="14.25">
      <c r="A60" s="13"/>
      <c r="B60" s="22">
        <v>25886.94</v>
      </c>
      <c r="C60" s="25" t="s">
        <v>73</v>
      </c>
      <c r="D60" s="25" t="s">
        <v>70</v>
      </c>
    </row>
    <row r="61" spans="1:4" ht="14.25">
      <c r="A61" s="13"/>
      <c r="B61" s="22">
        <v>46519.78</v>
      </c>
      <c r="C61" s="25" t="s">
        <v>74</v>
      </c>
      <c r="D61" s="25" t="s">
        <v>70</v>
      </c>
    </row>
    <row r="62" spans="1:4" ht="14.25">
      <c r="A62" s="13"/>
      <c r="B62" s="22">
        <v>429.83</v>
      </c>
      <c r="C62" s="25" t="s">
        <v>38</v>
      </c>
      <c r="D62" s="25" t="s">
        <v>32</v>
      </c>
    </row>
    <row r="63" spans="1:4" ht="14.25">
      <c r="A63" s="13"/>
      <c r="B63" s="22">
        <v>323.73</v>
      </c>
      <c r="C63" s="25" t="s">
        <v>75</v>
      </c>
      <c r="D63" s="25" t="s">
        <v>32</v>
      </c>
    </row>
    <row r="64" spans="1:4" ht="14.25">
      <c r="A64" s="13"/>
      <c r="B64" s="22">
        <v>2606.3</v>
      </c>
      <c r="C64" s="25" t="s">
        <v>48</v>
      </c>
      <c r="D64" s="25" t="s">
        <v>32</v>
      </c>
    </row>
    <row r="65" spans="1:4" ht="14.25">
      <c r="A65" s="13"/>
      <c r="B65" s="22">
        <v>3799.91</v>
      </c>
      <c r="C65" s="25" t="s">
        <v>76</v>
      </c>
      <c r="D65" s="25" t="s">
        <v>77</v>
      </c>
    </row>
    <row r="66" spans="1:4" ht="14.25">
      <c r="A66" s="13"/>
      <c r="B66" s="22">
        <v>1669.57</v>
      </c>
      <c r="C66" s="25" t="s">
        <v>78</v>
      </c>
      <c r="D66" s="25" t="s">
        <v>79</v>
      </c>
    </row>
    <row r="67" spans="1:4" ht="14.25">
      <c r="A67" s="13"/>
      <c r="B67" s="22">
        <v>880.5</v>
      </c>
      <c r="C67" s="25" t="s">
        <v>80</v>
      </c>
      <c r="D67" s="25" t="s">
        <v>79</v>
      </c>
    </row>
    <row r="68" spans="1:4" ht="14.25">
      <c r="A68" s="13"/>
      <c r="B68" s="22">
        <v>2784.6</v>
      </c>
      <c r="C68" s="25" t="s">
        <v>81</v>
      </c>
      <c r="D68" s="25" t="s">
        <v>79</v>
      </c>
    </row>
    <row r="69" spans="1:4" ht="14.25">
      <c r="A69" s="13"/>
      <c r="B69" s="22">
        <v>884.65</v>
      </c>
      <c r="C69" s="25" t="s">
        <v>82</v>
      </c>
      <c r="D69" s="25" t="s">
        <v>79</v>
      </c>
    </row>
    <row r="70" spans="1:4" ht="14.25">
      <c r="A70" s="13"/>
      <c r="B70" s="22">
        <v>365.93</v>
      </c>
      <c r="C70" s="25" t="s">
        <v>83</v>
      </c>
      <c r="D70" s="25" t="s">
        <v>79</v>
      </c>
    </row>
    <row r="71" spans="1:4" ht="14.25">
      <c r="A71" s="13"/>
      <c r="B71" s="22">
        <v>409.9</v>
      </c>
      <c r="C71" s="25" t="s">
        <v>66</v>
      </c>
      <c r="D71" s="25" t="s">
        <v>84</v>
      </c>
    </row>
    <row r="72" spans="1:4" ht="14.25">
      <c r="A72" s="13"/>
      <c r="B72" s="22">
        <v>5434</v>
      </c>
      <c r="C72" s="25" t="s">
        <v>85</v>
      </c>
      <c r="D72" s="25" t="s">
        <v>84</v>
      </c>
    </row>
    <row r="73" spans="1:4" ht="14.25">
      <c r="A73" s="13"/>
      <c r="B73" s="22">
        <v>3022.05</v>
      </c>
      <c r="C73" s="25" t="s">
        <v>86</v>
      </c>
      <c r="D73" s="25" t="s">
        <v>84</v>
      </c>
    </row>
    <row r="74" spans="1:4" ht="14.25">
      <c r="A74" s="13"/>
      <c r="B74" s="22">
        <v>227.28</v>
      </c>
      <c r="C74" s="25" t="s">
        <v>87</v>
      </c>
      <c r="D74" s="25" t="s">
        <v>88</v>
      </c>
    </row>
    <row r="75" spans="1:4" ht="14.25">
      <c r="A75" s="13"/>
      <c r="B75" s="22">
        <v>294.3</v>
      </c>
      <c r="C75" s="25" t="s">
        <v>89</v>
      </c>
      <c r="D75" s="25" t="s">
        <v>88</v>
      </c>
    </row>
    <row r="76" spans="1:4" ht="14.25">
      <c r="A76" s="13"/>
      <c r="B76" s="22">
        <v>2171.28</v>
      </c>
      <c r="C76" s="25" t="s">
        <v>90</v>
      </c>
      <c r="D76" s="25" t="s">
        <v>88</v>
      </c>
    </row>
    <row r="77" spans="1:4" ht="14.25">
      <c r="A77" s="13"/>
      <c r="B77" s="22">
        <v>76.04</v>
      </c>
      <c r="C77" s="25" t="s">
        <v>91</v>
      </c>
      <c r="D77" s="25" t="s">
        <v>88</v>
      </c>
    </row>
    <row r="78" spans="1:4" ht="14.25">
      <c r="A78" s="13"/>
      <c r="B78" s="22">
        <v>203.51</v>
      </c>
      <c r="C78" s="25" t="s">
        <v>92</v>
      </c>
      <c r="D78" s="25" t="s">
        <v>88</v>
      </c>
    </row>
    <row r="79" spans="1:4" ht="14.25">
      <c r="A79" s="13"/>
      <c r="B79" s="22">
        <v>312.47</v>
      </c>
      <c r="C79" s="25" t="s">
        <v>93</v>
      </c>
      <c r="D79" s="25" t="s">
        <v>88</v>
      </c>
    </row>
    <row r="80" spans="1:4" ht="14.25">
      <c r="A80" s="13"/>
      <c r="B80" s="22">
        <v>1789.17</v>
      </c>
      <c r="C80" s="25" t="s">
        <v>94</v>
      </c>
      <c r="D80" s="25" t="s">
        <v>88</v>
      </c>
    </row>
    <row r="81" spans="1:4" ht="14.25">
      <c r="A81" s="13"/>
      <c r="B81" s="22">
        <v>393.71</v>
      </c>
      <c r="C81" s="25" t="s">
        <v>95</v>
      </c>
      <c r="D81" s="25" t="s">
        <v>88</v>
      </c>
    </row>
    <row r="82" spans="1:4" ht="14.25">
      <c r="A82" s="13"/>
      <c r="B82" s="22">
        <v>251.79</v>
      </c>
      <c r="C82" s="25" t="s">
        <v>96</v>
      </c>
      <c r="D82" s="25" t="s">
        <v>88</v>
      </c>
    </row>
    <row r="83" spans="1:4" ht="14.25">
      <c r="A83" s="13"/>
      <c r="B83" s="22">
        <v>1286.2</v>
      </c>
      <c r="C83" s="25" t="s">
        <v>97</v>
      </c>
      <c r="D83" s="25" t="s">
        <v>88</v>
      </c>
    </row>
    <row r="84" spans="1:4" ht="14.25">
      <c r="A84" s="13"/>
      <c r="B84" s="22">
        <v>355.81</v>
      </c>
      <c r="C84" s="25" t="s">
        <v>98</v>
      </c>
      <c r="D84" s="25" t="s">
        <v>99</v>
      </c>
    </row>
    <row r="85" spans="1:4" ht="14.25">
      <c r="A85" s="13"/>
      <c r="B85" s="22">
        <v>3424.99</v>
      </c>
      <c r="C85" s="25" t="s">
        <v>100</v>
      </c>
      <c r="D85" s="25" t="s">
        <v>99</v>
      </c>
    </row>
    <row r="86" spans="1:4" ht="14.25">
      <c r="A86" s="13"/>
      <c r="B86" s="22">
        <v>1400</v>
      </c>
      <c r="C86" s="25" t="s">
        <v>101</v>
      </c>
      <c r="D86" s="25" t="s">
        <v>102</v>
      </c>
    </row>
    <row r="87" spans="1:4" ht="14.25">
      <c r="A87" s="13"/>
      <c r="B87" s="22">
        <v>2618</v>
      </c>
      <c r="C87" s="25" t="s">
        <v>103</v>
      </c>
      <c r="D87" s="25" t="s">
        <v>104</v>
      </c>
    </row>
    <row r="88" spans="1:4" ht="14.25">
      <c r="A88" s="13"/>
      <c r="B88" s="22">
        <v>1300</v>
      </c>
      <c r="C88" s="25" t="s">
        <v>101</v>
      </c>
      <c r="D88" s="25" t="s">
        <v>104</v>
      </c>
    </row>
    <row r="89" spans="1:4" ht="14.25">
      <c r="A89" s="13"/>
      <c r="B89" s="22">
        <v>23443</v>
      </c>
      <c r="C89" s="25" t="s">
        <v>82</v>
      </c>
      <c r="D89" s="25" t="s">
        <v>24</v>
      </c>
    </row>
    <row r="90" spans="1:4" ht="14.25">
      <c r="A90" s="13"/>
      <c r="B90" s="22">
        <v>2339.54</v>
      </c>
      <c r="C90" s="25" t="s">
        <v>105</v>
      </c>
      <c r="D90" s="25" t="s">
        <v>24</v>
      </c>
    </row>
    <row r="91" spans="1:4" ht="14.25">
      <c r="A91" s="13"/>
      <c r="B91" s="22">
        <v>353</v>
      </c>
      <c r="C91" s="25" t="s">
        <v>44</v>
      </c>
      <c r="D91" s="25" t="s">
        <v>106</v>
      </c>
    </row>
    <row r="92" spans="1:4" ht="14.25">
      <c r="A92" s="13"/>
      <c r="B92" s="22">
        <v>1869.49</v>
      </c>
      <c r="C92" s="25" t="s">
        <v>107</v>
      </c>
      <c r="D92" s="25" t="s">
        <v>106</v>
      </c>
    </row>
    <row r="93" spans="1:4" ht="14.25">
      <c r="A93" s="13"/>
      <c r="B93" s="22"/>
      <c r="C93" s="25"/>
      <c r="D93" s="25"/>
    </row>
    <row r="94" spans="1:4" ht="14.25">
      <c r="A94" s="13"/>
      <c r="B94" s="22"/>
      <c r="C94" s="25"/>
      <c r="D94" s="25"/>
    </row>
    <row r="95" spans="1:4" ht="14.25">
      <c r="A95" s="13"/>
      <c r="B95" s="22"/>
      <c r="C95" s="25"/>
      <c r="D95" s="25"/>
    </row>
    <row r="96" spans="1:4" ht="12.75">
      <c r="A96" s="13"/>
      <c r="B96" s="22"/>
      <c r="C96" s="25"/>
      <c r="D96" s="25"/>
    </row>
    <row r="97" spans="1:4" ht="14.25" customHeight="1">
      <c r="A97" s="14" t="s">
        <v>10</v>
      </c>
      <c r="B97" s="5">
        <v>0</v>
      </c>
      <c r="C97" s="6"/>
      <c r="D97" s="6"/>
    </row>
    <row r="98" spans="1:4" ht="12.75">
      <c r="A98" s="14"/>
      <c r="B98" s="5"/>
      <c r="C98" s="6"/>
      <c r="D98" s="6"/>
    </row>
    <row r="99" spans="1:4" ht="12.75">
      <c r="A99" s="13"/>
      <c r="B99" s="15"/>
      <c r="C99" s="13"/>
      <c r="D99" s="13"/>
    </row>
    <row r="100" spans="1:4" ht="12.75">
      <c r="A100" s="13"/>
      <c r="B100" s="15"/>
      <c r="C100" s="13"/>
      <c r="D100" s="13"/>
    </row>
    <row r="101" spans="1:4" ht="12.75">
      <c r="A101" s="13"/>
      <c r="B101" s="15"/>
      <c r="C101" s="13"/>
      <c r="D101" s="13"/>
    </row>
    <row r="102" spans="1:4" ht="12.75">
      <c r="A102" s="13"/>
      <c r="B102" s="15"/>
      <c r="C102" s="13"/>
      <c r="D102" s="13"/>
    </row>
    <row r="103" spans="1:4" ht="12.75">
      <c r="A103" s="13"/>
      <c r="B103" s="15"/>
      <c r="C103" s="13"/>
      <c r="D103" s="13"/>
    </row>
    <row r="104" spans="1:4" ht="12.75">
      <c r="A104" s="13"/>
      <c r="B104" s="15"/>
      <c r="C104" s="13"/>
      <c r="D104" s="13"/>
    </row>
    <row r="105" spans="1:4" ht="12.75">
      <c r="A105" s="4" t="s">
        <v>11</v>
      </c>
      <c r="B105" s="5">
        <v>0</v>
      </c>
      <c r="C105" s="6"/>
      <c r="D105" s="6"/>
    </row>
    <row r="106" spans="1:4" ht="12.75">
      <c r="A106" s="4"/>
      <c r="B106" s="5"/>
      <c r="C106" s="6"/>
      <c r="D106" s="6"/>
    </row>
    <row r="107" spans="1:4" ht="12.75">
      <c r="A107" s="13"/>
      <c r="B107" s="15"/>
      <c r="C107" s="13"/>
      <c r="D107" s="13"/>
    </row>
    <row r="108" spans="1:4" ht="12.75">
      <c r="A108" s="13"/>
      <c r="B108" s="15"/>
      <c r="C108" s="13"/>
      <c r="D108" s="13"/>
    </row>
    <row r="109" spans="1:4" ht="12.75">
      <c r="A109" s="13"/>
      <c r="B109" s="15"/>
      <c r="C109" s="13"/>
      <c r="D109" s="13"/>
    </row>
    <row r="110" spans="1:4" ht="12.75">
      <c r="A110" s="13"/>
      <c r="B110" s="15"/>
      <c r="C110" s="13"/>
      <c r="D110" s="13"/>
    </row>
    <row r="111" spans="1:4" ht="15.75">
      <c r="A111" s="16" t="s">
        <v>12</v>
      </c>
      <c r="B111" s="5">
        <f>B21+B15</f>
        <v>410158.88</v>
      </c>
      <c r="C111" s="16"/>
      <c r="D111" s="16"/>
    </row>
    <row r="112" ht="12.75">
      <c r="B112" s="17"/>
    </row>
    <row r="113" ht="12.75">
      <c r="B113" s="17"/>
    </row>
    <row r="114" spans="1:4" ht="15.75">
      <c r="A114" s="18" t="s">
        <v>13</v>
      </c>
      <c r="B114" s="17"/>
      <c r="C114" s="1" t="s">
        <v>14</v>
      </c>
      <c r="D114" s="1"/>
    </row>
    <row r="115" spans="1:4" ht="15.75">
      <c r="A115" s="19" t="s">
        <v>15</v>
      </c>
      <c r="B115" s="17"/>
      <c r="C115" s="20" t="s">
        <v>16</v>
      </c>
      <c r="D115" s="20"/>
    </row>
    <row r="116" ht="12.75">
      <c r="B116" s="17"/>
    </row>
    <row r="117" ht="12.75">
      <c r="B117" s="17"/>
    </row>
    <row r="118" ht="12.75">
      <c r="B118" s="17"/>
    </row>
    <row r="119" spans="2:4" ht="15.75">
      <c r="B119" s="17"/>
      <c r="C119" s="1" t="s">
        <v>17</v>
      </c>
      <c r="D119" s="1"/>
    </row>
    <row r="120" spans="2:4" ht="15.75">
      <c r="B120" s="17"/>
      <c r="C120" s="1" t="s">
        <v>18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8">
      <selection activeCell="D18" sqref="D18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22.8515625" style="0" customWidth="1"/>
    <col min="4" max="4" width="47.574218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1041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1041</v>
      </c>
      <c r="C17" s="13" t="s">
        <v>28</v>
      </c>
      <c r="D17" s="13" t="s">
        <v>29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SUM(B23:B29)</f>
        <v>152726.30000000002</v>
      </c>
      <c r="C21" s="6"/>
      <c r="D21" s="6"/>
    </row>
    <row r="22" spans="1:4" ht="12.75">
      <c r="A22" s="4"/>
      <c r="B22" s="5"/>
      <c r="C22" s="6"/>
      <c r="D22" s="6"/>
    </row>
    <row r="23" spans="1:4" ht="13.5" customHeight="1">
      <c r="A23" s="36"/>
      <c r="B23" s="37">
        <v>3163.1</v>
      </c>
      <c r="C23" s="38" t="s">
        <v>21</v>
      </c>
      <c r="D23" s="38" t="s">
        <v>108</v>
      </c>
    </row>
    <row r="24" spans="1:4" ht="13.5" customHeight="1">
      <c r="A24" s="36"/>
      <c r="B24" s="37">
        <v>87.3</v>
      </c>
      <c r="C24" s="38" t="s">
        <v>109</v>
      </c>
      <c r="D24" s="38" t="s">
        <v>110</v>
      </c>
    </row>
    <row r="25" spans="1:4" ht="13.5" customHeight="1">
      <c r="A25" s="36"/>
      <c r="B25" s="37">
        <v>8179.94</v>
      </c>
      <c r="C25" s="38" t="s">
        <v>109</v>
      </c>
      <c r="D25" s="38" t="s">
        <v>110</v>
      </c>
    </row>
    <row r="26" spans="1:4" ht="13.5" customHeight="1">
      <c r="A26" s="36"/>
      <c r="B26" s="37">
        <v>576.15</v>
      </c>
      <c r="C26" s="38" t="s">
        <v>111</v>
      </c>
      <c r="D26" s="38" t="s">
        <v>32</v>
      </c>
    </row>
    <row r="27" spans="1:4" ht="13.5" customHeight="1">
      <c r="A27" s="36"/>
      <c r="B27" s="37">
        <v>140419.81</v>
      </c>
      <c r="C27" s="38" t="s">
        <v>75</v>
      </c>
      <c r="D27" s="38" t="s">
        <v>32</v>
      </c>
    </row>
    <row r="28" spans="1:4" ht="13.5" customHeight="1">
      <c r="A28" s="36"/>
      <c r="B28" s="37">
        <v>300</v>
      </c>
      <c r="C28" s="38" t="s">
        <v>112</v>
      </c>
      <c r="D28" s="38" t="s">
        <v>113</v>
      </c>
    </row>
    <row r="29" spans="1:4" ht="13.5">
      <c r="A29" s="39"/>
      <c r="B29" s="40"/>
      <c r="C29" s="38"/>
      <c r="D29" s="41"/>
    </row>
    <row r="30" spans="1:4" ht="14.25" customHeight="1">
      <c r="A30" s="14" t="s">
        <v>10</v>
      </c>
      <c r="B30" s="5">
        <v>0</v>
      </c>
      <c r="C30" s="6"/>
      <c r="D30" s="6"/>
    </row>
    <row r="31" spans="1:4" ht="12.75">
      <c r="A31" s="14"/>
      <c r="B31" s="5"/>
      <c r="C31" s="6"/>
      <c r="D31" s="6"/>
    </row>
    <row r="32" spans="1:4" ht="12.75">
      <c r="A32" s="13"/>
      <c r="B32" s="15"/>
      <c r="C32" s="13"/>
      <c r="D32" s="13"/>
    </row>
    <row r="33" spans="1:4" ht="12.75">
      <c r="A33" s="4" t="s">
        <v>11</v>
      </c>
      <c r="B33" s="5"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5.75">
      <c r="A37" s="16" t="s">
        <v>12</v>
      </c>
      <c r="B37" s="5">
        <f>B21+B15</f>
        <v>153767.30000000002</v>
      </c>
      <c r="C37" s="16"/>
      <c r="D37" s="16"/>
    </row>
    <row r="38" ht="12.75">
      <c r="B38" s="17"/>
    </row>
    <row r="39" ht="12.75">
      <c r="B39" s="17"/>
    </row>
    <row r="40" spans="1:4" ht="15.75">
      <c r="A40" s="18" t="s">
        <v>13</v>
      </c>
      <c r="B40" s="17"/>
      <c r="C40" s="1" t="s">
        <v>14</v>
      </c>
      <c r="D40" s="1"/>
    </row>
    <row r="41" spans="1:4" ht="15.75">
      <c r="A41" s="19" t="s">
        <v>15</v>
      </c>
      <c r="B41" s="17"/>
      <c r="C41" s="20" t="s">
        <v>27</v>
      </c>
      <c r="D41" s="20"/>
    </row>
    <row r="42" ht="12.75">
      <c r="B42" s="17"/>
    </row>
    <row r="43" ht="12.75">
      <c r="B43" s="17"/>
    </row>
    <row r="44" ht="12.75">
      <c r="B44" s="17"/>
    </row>
    <row r="45" spans="2:4" ht="15.75">
      <c r="B45" s="17"/>
      <c r="C45" s="1" t="s">
        <v>17</v>
      </c>
      <c r="D45" s="1"/>
    </row>
    <row r="46" spans="2:4" ht="15.75">
      <c r="B46" s="17"/>
      <c r="C46" s="1" t="s">
        <v>18</v>
      </c>
      <c r="D4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0:A31"/>
    <mergeCell ref="B30:B31"/>
    <mergeCell ref="C30:C31"/>
    <mergeCell ref="D30:D31"/>
    <mergeCell ref="A33:A34"/>
    <mergeCell ref="B33:B34"/>
    <mergeCell ref="C33:C34"/>
    <mergeCell ref="D33:D34"/>
    <mergeCell ref="C40:D40"/>
    <mergeCell ref="C41:D41"/>
    <mergeCell ref="C45:D45"/>
    <mergeCell ref="C46:D4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45"/>
  <sheetViews>
    <sheetView workbookViewId="0" topLeftCell="A13">
      <selection activeCell="D18" sqref="D18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33.00390625" style="0" customWidth="1"/>
    <col min="4" max="4" width="28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200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200</v>
      </c>
      <c r="C17" s="13" t="s">
        <v>28</v>
      </c>
      <c r="D17" s="13" t="s">
        <v>29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SUM(B23:B23)</f>
        <v>0</v>
      </c>
      <c r="C21" s="6"/>
      <c r="D21" s="6"/>
    </row>
    <row r="22" spans="1:4" ht="12.75">
      <c r="A22" s="4"/>
      <c r="B22" s="5"/>
      <c r="C22" s="6"/>
      <c r="D22" s="6"/>
    </row>
    <row r="23" spans="1:4" ht="12.75">
      <c r="A23" s="13"/>
      <c r="B23" s="28"/>
      <c r="C23" s="29"/>
      <c r="D23" s="25"/>
    </row>
    <row r="24" spans="1:4" ht="12.75">
      <c r="A24" s="13"/>
      <c r="B24" s="22"/>
      <c r="C24" s="25"/>
      <c r="D24" s="25"/>
    </row>
    <row r="25" spans="1:4" ht="12.75" customHeight="1">
      <c r="A25" s="14" t="s">
        <v>10</v>
      </c>
      <c r="B25" s="5"/>
      <c r="C25" s="6"/>
      <c r="D25" s="6"/>
    </row>
    <row r="26" spans="1:4" ht="17.25" customHeight="1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 customHeight="1">
      <c r="A30" s="4" t="s">
        <v>11</v>
      </c>
      <c r="B30" s="5"/>
      <c r="C30" s="6"/>
      <c r="D30" s="6"/>
    </row>
    <row r="31" spans="1:4" ht="12.75" customHeight="1">
      <c r="A31" s="4"/>
      <c r="B31" s="5"/>
      <c r="C31" s="6"/>
      <c r="D31" s="6"/>
    </row>
    <row r="32" spans="1:4" ht="12.75">
      <c r="A32" s="13"/>
      <c r="B32" s="28"/>
      <c r="C32" s="29"/>
      <c r="D32" s="30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5.75">
      <c r="A36" s="16" t="s">
        <v>12</v>
      </c>
      <c r="B36" s="5">
        <f>B21+B30+B15</f>
        <v>200</v>
      </c>
      <c r="C36" s="16"/>
      <c r="D36" s="16"/>
    </row>
    <row r="37" ht="12.75">
      <c r="B37" s="17"/>
    </row>
    <row r="38" ht="12.75">
      <c r="B38" s="17"/>
    </row>
    <row r="39" spans="1:4" ht="15.75">
      <c r="A39" s="18" t="s">
        <v>13</v>
      </c>
      <c r="B39" s="17"/>
      <c r="C39" s="1" t="s">
        <v>14</v>
      </c>
      <c r="D39" s="1"/>
    </row>
    <row r="40" spans="1:4" ht="15.75">
      <c r="A40" s="19" t="s">
        <v>15</v>
      </c>
      <c r="B40" s="17"/>
      <c r="C40" s="20" t="s">
        <v>16</v>
      </c>
      <c r="D40" s="20"/>
    </row>
    <row r="41" ht="12.75">
      <c r="B41" s="17"/>
    </row>
    <row r="42" ht="12.75">
      <c r="B42" s="17"/>
    </row>
    <row r="43" ht="12.75">
      <c r="B43" s="17"/>
    </row>
    <row r="44" spans="2:4" ht="15.75">
      <c r="B44" s="17"/>
      <c r="C44" s="1" t="s">
        <v>17</v>
      </c>
      <c r="D44" s="1"/>
    </row>
    <row r="45" spans="2:4" ht="15.75">
      <c r="B45" s="17"/>
      <c r="C45" s="1" t="s">
        <v>18</v>
      </c>
      <c r="D4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30:A31"/>
    <mergeCell ref="B30:B31"/>
    <mergeCell ref="C30:C31"/>
    <mergeCell ref="D30:D31"/>
    <mergeCell ref="C39:D39"/>
    <mergeCell ref="C40:D40"/>
    <mergeCell ref="C44:D44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Madalina</dc:creator>
  <cp:keywords/>
  <dc:description/>
  <cp:lastModifiedBy/>
  <dcterms:created xsi:type="dcterms:W3CDTF">2023-01-23T15:50:26Z</dcterms:created>
  <dcterms:modified xsi:type="dcterms:W3CDTF">2023-04-04T06:34:52Z</dcterms:modified>
  <cp:category/>
  <cp:version/>
  <cp:contentType/>
  <cp:contentStatus/>
  <cp:revision>32</cp:revision>
</cp:coreProperties>
</file>