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2"/>
  </bookViews>
  <sheets>
    <sheet name="01.09.2022" sheetId="1" r:id="rId1"/>
    <sheet name="02.09.2022" sheetId="2" r:id="rId2"/>
    <sheet name="06.09.2022" sheetId="3" r:id="rId3"/>
    <sheet name="08.09.2022" sheetId="4" r:id="rId4"/>
    <sheet name="13.09.2022" sheetId="5" r:id="rId5"/>
    <sheet name="14.09.2022" sheetId="6" r:id="rId6"/>
    <sheet name="15.09.2022" sheetId="7" r:id="rId7"/>
    <sheet name="21.09.2022" sheetId="8" r:id="rId8"/>
    <sheet name="23.09.2022" sheetId="9" r:id="rId9"/>
    <sheet name="26.09.2022" sheetId="10" r:id="rId10"/>
    <sheet name="27.09.2022" sheetId="11" r:id="rId11"/>
    <sheet name="28.09.2022" sheetId="12" r:id="rId12"/>
    <sheet name="29.09.2022" sheetId="13" r:id="rId13"/>
  </sheets>
  <definedNames/>
  <calcPr fullCalcOnLoad="1"/>
</workbook>
</file>

<file path=xl/sharedStrings.xml><?xml version="1.0" encoding="utf-8"?>
<sst xmlns="http://schemas.openxmlformats.org/spreadsheetml/2006/main" count="537" uniqueCount="179">
  <si>
    <t>MINISTERUL SANATATII</t>
  </si>
  <si>
    <t>SPITALUL DE PSIHIATRIE SI PENTRU MASURI DE SIGURANTA SAPOCA</t>
  </si>
  <si>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</si>
  <si>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</si>
  <si>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</si>
  <si>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</si>
  <si>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</si>
  <si>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</si>
  <si>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U.P. ROMANIA</t>
  </si>
  <si>
    <t>TICHETE DE VACANTA</t>
  </si>
  <si>
    <t>Total cheltuieli din bugetul de stat  - accize</t>
  </si>
  <si>
    <t>Total cheltuieli de capital</t>
  </si>
  <si>
    <t>TOTAL GENERAL</t>
  </si>
  <si>
    <t>Manager,</t>
  </si>
  <si>
    <t>Director finanaciar,</t>
  </si>
  <si>
    <t>Ec. Piriu Gabriela</t>
  </si>
  <si>
    <t xml:space="preserve">                                 Ec. Anica Aurelia Oana</t>
  </si>
  <si>
    <t>Sef serviciu  financiar,</t>
  </si>
  <si>
    <t>Ec. Neacsu Marioara</t>
  </si>
  <si>
    <t>ORANGE ROMANIA</t>
  </si>
  <si>
    <t>POSTA, TELECOMUNICATII</t>
  </si>
  <si>
    <t>TOTAL CERBER</t>
  </si>
  <si>
    <t>BUNURI SI SERVICII</t>
  </si>
  <si>
    <t xml:space="preserve">                        Ec. Anica Aurelia Oana</t>
  </si>
  <si>
    <t>IQ SUPORT NSI SERVICII</t>
  </si>
  <si>
    <t xml:space="preserve">CEC </t>
  </si>
  <si>
    <t>CHELTUIELI DE PERSONAL</t>
  </si>
  <si>
    <t>DANY CRIS 93</t>
  </si>
  <si>
    <t>FURNITURI DE BIROU</t>
  </si>
  <si>
    <t>DC REAL SOLUTIONS</t>
  </si>
  <si>
    <t>COM SERVICE</t>
  </si>
  <si>
    <t>BRICOSTORE ROMANIA</t>
  </si>
  <si>
    <t>LEITOIU DANIELA</t>
  </si>
  <si>
    <t>ALTE OBIECTE DE INVENTAR</t>
  </si>
  <si>
    <t>FORTUNA PREST SERV</t>
  </si>
  <si>
    <t>QUART ASIG BROKER</t>
  </si>
  <si>
    <t>SERVICII CU CARACTER FUNCTIONAL</t>
  </si>
  <si>
    <t>APELE ROMANE</t>
  </si>
  <si>
    <t>AIR LIQUIDE</t>
  </si>
  <si>
    <t>ALEX COMPANY</t>
  </si>
  <si>
    <t>AMP GRUP</t>
  </si>
  <si>
    <t>ARITHERM PROFILE</t>
  </si>
  <si>
    <t>AUTOTRANZIT</t>
  </si>
  <si>
    <t>B.T.L. ROMANIA</t>
  </si>
  <si>
    <t>CLICK HIGH TECH</t>
  </si>
  <si>
    <t>CONFIDENT SECURITY</t>
  </si>
  <si>
    <t>DANY CRIS</t>
  </si>
  <si>
    <t>DEDEMAN</t>
  </si>
  <si>
    <t>DNS BIROTICA</t>
  </si>
  <si>
    <t>DYOMEDICA</t>
  </si>
  <si>
    <t>ELEMAR</t>
  </si>
  <si>
    <t>EUROSTING</t>
  </si>
  <si>
    <t>FIZICIAN LUPARU MARCELA</t>
  </si>
  <si>
    <t>FRIGOTEHNICA</t>
  </si>
  <si>
    <t>GG CONSULTING</t>
  </si>
  <si>
    <t>HELLIMED</t>
  </si>
  <si>
    <t>HEXI MARKET</t>
  </si>
  <si>
    <t>IBERIA COM</t>
  </si>
  <si>
    <t>INFOSOFT</t>
  </si>
  <si>
    <t>KOREKT PRINT</t>
  </si>
  <si>
    <t>LINDE GAZ</t>
  </si>
  <si>
    <t>M UDNAS COM</t>
  </si>
  <si>
    <t>METRON SERV</t>
  </si>
  <si>
    <t>MONDO INDUSTRY</t>
  </si>
  <si>
    <t>NAKITA PROD COMMPEX</t>
  </si>
  <si>
    <t>PFA DR MIHALACHE DAIANA</t>
  </si>
  <si>
    <t>QUINTRIX IMPEX</t>
  </si>
  <si>
    <t>SINCRO TEMIS CREATIV</t>
  </si>
  <si>
    <t>SOFTEH PLUS</t>
  </si>
  <si>
    <t>TEHNOMED SERVICE</t>
  </si>
  <si>
    <t>TOTAL U.P</t>
  </si>
  <si>
    <t>AXA PHARM MEDCHIM</t>
  </si>
  <si>
    <t>LANCOM DISTRIBUTIONS</t>
  </si>
  <si>
    <t>ROTTNER SECURITY</t>
  </si>
  <si>
    <t>COMPANIA DE APA</t>
  </si>
  <si>
    <t>APA, CANAL, SALUBRITATE</t>
  </si>
  <si>
    <t>COMUNA UNGURIU-SERV APA</t>
  </si>
  <si>
    <t>CONS.LOCAL. SAPOCA SERV SALUBRITATE</t>
  </si>
  <si>
    <t>CONS.LOCAL. UNGURIU SERV SALUBRITATE</t>
  </si>
  <si>
    <t>SALUBRITATE ECOLOGICA CISLAU</t>
  </si>
  <si>
    <t>AUTONOVA</t>
  </si>
  <si>
    <t>CARBURANTI SI LUBREFIANTI</t>
  </si>
  <si>
    <t>OMV PETROM MARKETING</t>
  </si>
  <si>
    <t>B BRAUN MEDICAL</t>
  </si>
  <si>
    <t>DEZIFECTANTI</t>
  </si>
  <si>
    <t>BIO HYGIENE</t>
  </si>
  <si>
    <t>ECOLAB</t>
  </si>
  <si>
    <t>MADISAN</t>
  </si>
  <si>
    <t>RAMISMED</t>
  </si>
  <si>
    <t>CIB OFFICE SOLUTIONS</t>
  </si>
  <si>
    <t>DC RERAL SOLUTIONS</t>
  </si>
  <si>
    <t>CAPISCO SERVCOM</t>
  </si>
  <si>
    <t>HRANA PENTRU OAMENI</t>
  </si>
  <si>
    <t>COREX</t>
  </si>
  <si>
    <t>LEGUME FRUCTE COM</t>
  </si>
  <si>
    <t>NISARA</t>
  </si>
  <si>
    <t>OLYMEL FLAMINGO</t>
  </si>
  <si>
    <t>OVIPAN</t>
  </si>
  <si>
    <t>STEDIAN</t>
  </si>
  <si>
    <t>ALMATAR TRANS</t>
  </si>
  <si>
    <t>CARBURANTI, ILUMINAT, FORTA MOTRICA</t>
  </si>
  <si>
    <t>BUTAN GAS</t>
  </si>
  <si>
    <t>ENGIE</t>
  </si>
  <si>
    <t>SOCIETATEA ELECTRICA DE FURNIZARE</t>
  </si>
  <si>
    <t>ROMANS CONF</t>
  </si>
  <si>
    <t>LENJERII SI ACCESORII PAT</t>
  </si>
  <si>
    <t>MATERIALE PENTRU CURATENIE</t>
  </si>
  <si>
    <t>EUROTOTAL</t>
  </si>
  <si>
    <t>TIMAR TRADING IMPEX</t>
  </si>
  <si>
    <t>TZMO ROMANIA</t>
  </si>
  <si>
    <t>ALPHA NED</t>
  </si>
  <si>
    <t>MATERIALE SANITARE</t>
  </si>
  <si>
    <t xml:space="preserve">AXA PHARM </t>
  </si>
  <si>
    <t>BEST ACHIZITII</t>
  </si>
  <si>
    <t>BTL ROMANIA</t>
  </si>
  <si>
    <t>CRIO 2</t>
  </si>
  <si>
    <t>MEDICAL CORP</t>
  </si>
  <si>
    <t>ORGANION BIOTEC</t>
  </si>
  <si>
    <t>ATENEUM</t>
  </si>
  <si>
    <t>MATERIALE SI PRESTARI SERV CU CARACTER FUNCTIONAL</t>
  </si>
  <si>
    <t>AUTO GAN TIRES</t>
  </si>
  <si>
    <t>DELEROM ACTIV</t>
  </si>
  <si>
    <t>LABORATOARELE BIOCLINICA</t>
  </si>
  <si>
    <t>MEDICAL HYPNOS</t>
  </si>
  <si>
    <t>OFFICE PRO MEDIA</t>
  </si>
  <si>
    <t>PEST REPELLER</t>
  </si>
  <si>
    <t>SPITALUL JUDETEAN BUZAU</t>
  </si>
  <si>
    <t>VERDON SOLUTIONS</t>
  </si>
  <si>
    <t>ALLIANCE HEALTHCARE</t>
  </si>
  <si>
    <t>MEDICAMENTE</t>
  </si>
  <si>
    <t>BIOEEL</t>
  </si>
  <si>
    <t>DONA LOGISTICA</t>
  </si>
  <si>
    <t>EUROPHARM</t>
  </si>
  <si>
    <t>FARMACEUTICA REMEDIA</t>
  </si>
  <si>
    <t>FARMEXIM</t>
  </si>
  <si>
    <t>FELSIN FARM</t>
  </si>
  <si>
    <t>FILDAS TRADING</t>
  </si>
  <si>
    <t>FITERMAN</t>
  </si>
  <si>
    <t>RFRESENIUS KABI</t>
  </si>
  <si>
    <t>HEPITES FARM</t>
  </si>
  <si>
    <t>IMECO</t>
  </si>
  <si>
    <t>MAXIFARM</t>
  </si>
  <si>
    <t>MEDIMFARM</t>
  </si>
  <si>
    <t>MEDIPLUS EXIM</t>
  </si>
  <si>
    <t>ND PHARMA</t>
  </si>
  <si>
    <t>PHARMA AHEAD</t>
  </si>
  <si>
    <t>PHARMA SA</t>
  </si>
  <si>
    <t>PHARMAFARM</t>
  </si>
  <si>
    <t>PIESE DE SCHIMB</t>
  </si>
  <si>
    <t>RCS RDS</t>
  </si>
  <si>
    <t>POSTA, TELECOMUNICATII, RADIO, TV, INTERNET</t>
  </si>
  <si>
    <t>TV SAT 2002</t>
  </si>
  <si>
    <t>DELUX MEDICRAFT</t>
  </si>
  <si>
    <t>PROTECTIA MUNCII</t>
  </si>
  <si>
    <t>NEW MEDICAL PROIECT</t>
  </si>
  <si>
    <t>PROMETEU FORMPROF</t>
  </si>
  <si>
    <t>BIO CHEM SOLUTIONS</t>
  </si>
  <si>
    <t>REACTIVI</t>
  </si>
  <si>
    <t>KARISMED TREADE</t>
  </si>
  <si>
    <t>NOBIS LABORDIAGNOSTICA</t>
  </si>
  <si>
    <t>VITROMED</t>
  </si>
  <si>
    <t>REPARATII CURENTE</t>
  </si>
  <si>
    <t>MIL MAR DIVERS CONSTRUCT</t>
  </si>
  <si>
    <t>UNIFORME SI ECHIPAMENT</t>
  </si>
  <si>
    <t>MELOPEES</t>
  </si>
  <si>
    <t>PRACTIC PROD COM</t>
  </si>
  <si>
    <t>D.S.P. BUZAU</t>
  </si>
  <si>
    <t>CARDURI</t>
  </si>
  <si>
    <t>POSTA, TELECOMUNICATII, RADIO,TV, INTERNET</t>
  </si>
  <si>
    <t>BUGET.ASIGURARI SOCIALE</t>
  </si>
  <si>
    <t>CONTRIBUTII SALARIALE</t>
  </si>
  <si>
    <t>CONTRIBUTII HANDICAPATI</t>
  </si>
  <si>
    <t>BUGET DE STAT</t>
  </si>
  <si>
    <t xml:space="preserve">DERATY MAX </t>
  </si>
  <si>
    <t>UP ROMANIA</t>
  </si>
  <si>
    <t>CEC</t>
  </si>
  <si>
    <t>CHELTUIELI MATERIALE</t>
  </si>
  <si>
    <t>ASOC PT.CALIT IN LAB(CALILAB)</t>
  </si>
  <si>
    <t xml:space="preserve">                                     Ec. Anica Aurelia Oana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</si>
</sst>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mm/dd/yyyy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3" fillId="17" borderId="0" applyNumberFormat="0" applyBorder="0" applyAlignment="0" applyProtection="0"/>
    <xf numFmtId="164" fontId="4" fillId="9" borderId="1" applyNumberFormat="0" applyAlignment="0" applyProtection="0"/>
    <xf numFmtId="164" fontId="5" fillId="15" borderId="2" applyNumberFormat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3" borderId="1" applyNumberFormat="0" applyAlignment="0" applyProtection="0"/>
    <xf numFmtId="164" fontId="12" fillId="0" borderId="6" applyNumberFormat="0" applyFill="0" applyAlignment="0" applyProtection="0"/>
    <xf numFmtId="164" fontId="13" fillId="10" borderId="0" applyNumberFormat="0" applyBorder="0" applyAlignment="0" applyProtection="0"/>
    <xf numFmtId="164" fontId="0" fillId="5" borderId="7" applyNumberFormat="0" applyAlignment="0" applyProtection="0"/>
    <xf numFmtId="164" fontId="14" fillId="9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35">
    <xf numFmtId="164" fontId="0" fillId="0" borderId="0" xfId="0" applyAlignment="1">
      <alignment/>
    </xf>
    <xf numFmtId="164" fontId="18" fillId="0" borderId="0" xfId="0" applyFont="1" applyBorder="1" applyAlignment="1">
      <alignment horizontal="center"/>
    </xf>
    <xf numFmtId="164" fontId="18" fillId="0" borderId="10" xfId="0" applyFont="1" applyBorder="1" applyAlignment="1">
      <alignment vertical="center" wrapText="1"/>
    </xf>
    <xf numFmtId="164" fontId="18" fillId="0" borderId="10" xfId="0" applyFont="1" applyBorder="1" applyAlignment="1">
      <alignment horizontal="center" vertical="center" wrapText="1"/>
    </xf>
    <xf numFmtId="164" fontId="18" fillId="0" borderId="10" xfId="0" applyFont="1" applyBorder="1" applyAlignment="1">
      <alignment horizontal="left"/>
    </xf>
    <xf numFmtId="165" fontId="18" fillId="0" borderId="10" xfId="0" applyNumberFormat="1" applyFont="1" applyBorder="1" applyAlignment="1">
      <alignment horizontal="right"/>
    </xf>
    <xf numFmtId="164" fontId="18" fillId="0" borderId="10" xfId="0" applyFont="1" applyBorder="1" applyAlignment="1">
      <alignment horizontal="center"/>
    </xf>
    <xf numFmtId="164" fontId="0" fillId="0" borderId="10" xfId="0" applyBorder="1" applyAlignment="1">
      <alignment/>
    </xf>
    <xf numFmtId="165" fontId="0" fillId="0" borderId="10" xfId="0" applyNumberFormat="1" applyBorder="1" applyAlignment="1">
      <alignment horizontal="right"/>
    </xf>
    <xf numFmtId="164" fontId="18" fillId="0" borderId="11" xfId="0" applyFont="1" applyBorder="1" applyAlignment="1">
      <alignment horizontal="left"/>
    </xf>
    <xf numFmtId="165" fontId="0" fillId="0" borderId="11" xfId="0" applyNumberFormat="1" applyFont="1" applyBorder="1" applyAlignment="1">
      <alignment horizontal="right"/>
    </xf>
    <xf numFmtId="164" fontId="0" fillId="0" borderId="11" xfId="0" applyFont="1" applyBorder="1" applyAlignment="1">
      <alignment/>
    </xf>
    <xf numFmtId="164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164" fontId="0" fillId="0" borderId="10" xfId="0" applyFont="1" applyBorder="1" applyAlignment="1">
      <alignment horizontal="left"/>
    </xf>
    <xf numFmtId="164" fontId="0" fillId="0" borderId="10" xfId="0" applyFont="1" applyBorder="1" applyAlignment="1">
      <alignment horizontal="left"/>
    </xf>
    <xf numFmtId="164" fontId="18" fillId="0" borderId="10" xfId="0" applyFont="1" applyBorder="1" applyAlignment="1">
      <alignment horizontal="left" wrapText="1"/>
    </xf>
    <xf numFmtId="164" fontId="18" fillId="0" borderId="10" xfId="0" applyFont="1" applyBorder="1" applyAlignment="1">
      <alignment/>
    </xf>
    <xf numFmtId="164" fontId="0" fillId="0" borderId="0" xfId="0" applyAlignment="1">
      <alignment horizontal="right"/>
    </xf>
    <xf numFmtId="164" fontId="18" fillId="0" borderId="0" xfId="0" applyFont="1" applyAlignment="1">
      <alignment horizontal="center"/>
    </xf>
    <xf numFmtId="164" fontId="18" fillId="0" borderId="0" xfId="0" applyFont="1" applyAlignment="1">
      <alignment/>
    </xf>
    <xf numFmtId="164" fontId="18" fillId="0" borderId="0" xfId="0" applyFont="1" applyBorder="1" applyAlignment="1">
      <alignment horizontal="left"/>
    </xf>
    <xf numFmtId="164" fontId="0" fillId="0" borderId="12" xfId="0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164" fontId="0" fillId="0" borderId="11" xfId="0" applyFont="1" applyBorder="1" applyAlignment="1">
      <alignment horizontal="left"/>
    </xf>
    <xf numFmtId="164" fontId="0" fillId="0" borderId="11" xfId="0" applyFont="1" applyBorder="1" applyAlignment="1">
      <alignment horizontal="left"/>
    </xf>
    <xf numFmtId="164" fontId="0" fillId="0" borderId="10" xfId="0" applyFont="1" applyBorder="1" applyAlignment="1">
      <alignment/>
    </xf>
    <xf numFmtId="166" fontId="0" fillId="0" borderId="10" xfId="0" applyNumberFormat="1" applyFont="1" applyBorder="1" applyAlignment="1">
      <alignment/>
    </xf>
    <xf numFmtId="164" fontId="0" fillId="0" borderId="11" xfId="0" applyFont="1" applyBorder="1" applyAlignment="1">
      <alignment/>
    </xf>
    <xf numFmtId="166" fontId="0" fillId="0" borderId="10" xfId="0" applyNumberFormat="1" applyFont="1" applyBorder="1" applyAlignment="1">
      <alignment horizontal="left"/>
    </xf>
    <xf numFmtId="165" fontId="19" fillId="0" borderId="10" xfId="0" applyNumberFormat="1" applyFont="1" applyBorder="1" applyAlignment="1">
      <alignment horizontal="right"/>
    </xf>
    <xf numFmtId="164" fontId="19" fillId="0" borderId="10" xfId="0" applyFont="1" applyBorder="1" applyAlignment="1">
      <alignment horizontal="left"/>
    </xf>
    <xf numFmtId="165" fontId="0" fillId="0" borderId="0" xfId="0" applyNumberForma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te 1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D65"/>
  <sheetViews>
    <sheetView workbookViewId="0" topLeftCell="A7">
      <selection activeCell="D26" sqref="D26"/>
    </sheetView>
  </sheetViews>
  <sheetFormatPr defaultColWidth="9.140625" defaultRowHeight="12.75"/>
  <cols>
    <col min="1" max="1" width="30.28125" style="0" customWidth="1"/>
    <col min="2" max="2" width="15.421875" style="0" customWidth="1"/>
    <col min="3" max="3" width="23.7109375" style="0" customWidth="1"/>
    <col min="4" max="4" width="35.421875" style="0" customWidth="1"/>
  </cols>
  <sheetData>
    <row r="4" spans="1:4" ht="15.75">
      <c r="A4" s="1" t="s">
        <v>0</v>
      </c>
      <c r="B4" s="1"/>
      <c r="C4" s="1"/>
      <c r="D4" s="1"/>
    </row>
    <row r="5" spans="1:4" ht="15.75">
      <c r="A5" s="1" t="s">
        <v>1</v>
      </c>
      <c r="B5" s="1"/>
      <c r="C5" s="1"/>
      <c r="D5" s="1"/>
    </row>
    <row r="11" spans="1:4" ht="12.75" customHeight="1">
      <c r="A11" s="2" t="s">
        <v>2</v>
      </c>
      <c r="B11" s="2" t="s">
        <v>3</v>
      </c>
      <c r="C11" s="3" t="s">
        <v>4</v>
      </c>
      <c r="D11" s="3" t="s">
        <v>5</v>
      </c>
    </row>
    <row r="12" spans="1:4" ht="12.75">
      <c r="A12" s="2"/>
      <c r="B12" s="2"/>
      <c r="C12" s="3"/>
      <c r="D12" s="3"/>
    </row>
    <row r="13" spans="1:4" ht="12.75">
      <c r="A13" s="2"/>
      <c r="B13" s="2"/>
      <c r="C13" s="3"/>
      <c r="D13" s="3"/>
    </row>
    <row r="14" spans="1:4" ht="15.75" customHeight="1">
      <c r="A14" s="4" t="s">
        <v>6</v>
      </c>
      <c r="B14" s="5">
        <f>B16</f>
        <v>0</v>
      </c>
      <c r="C14" s="6"/>
      <c r="D14" s="6"/>
    </row>
    <row r="15" spans="1:4" ht="12.75">
      <c r="A15" s="4"/>
      <c r="B15" s="5"/>
      <c r="C15" s="6"/>
      <c r="D15" s="6"/>
    </row>
    <row r="16" spans="1:4" ht="12.75">
      <c r="A16" s="7"/>
      <c r="B16" s="8"/>
      <c r="C16" s="7"/>
      <c r="D16" s="7"/>
    </row>
    <row r="17" spans="1:4" ht="12.75">
      <c r="A17" s="7"/>
      <c r="B17" s="8"/>
      <c r="C17" s="7"/>
      <c r="D17" s="7"/>
    </row>
    <row r="18" spans="1:4" ht="12.75">
      <c r="A18" s="7"/>
      <c r="B18" s="8"/>
      <c r="C18" s="7"/>
      <c r="D18" s="7"/>
    </row>
    <row r="19" spans="1:4" ht="12.75">
      <c r="A19" s="7"/>
      <c r="B19" s="8"/>
      <c r="C19" s="7"/>
      <c r="D19" s="7"/>
    </row>
    <row r="20" spans="1:4" ht="12.75">
      <c r="A20" s="7"/>
      <c r="B20" s="8"/>
      <c r="C20" s="7"/>
      <c r="D20" s="7"/>
    </row>
    <row r="21" spans="1:4" ht="12.75">
      <c r="A21" s="7"/>
      <c r="B21" s="8"/>
      <c r="C21" s="7"/>
      <c r="D21" s="7"/>
    </row>
    <row r="22" spans="1:4" ht="12.75">
      <c r="A22" s="7"/>
      <c r="B22" s="8"/>
      <c r="C22" s="7"/>
      <c r="D22" s="7"/>
    </row>
    <row r="23" spans="1:4" ht="12.75">
      <c r="A23" s="4" t="s">
        <v>7</v>
      </c>
      <c r="B23" s="5">
        <f>B25+B26+B27+B28+B29+B30+B31+B32</f>
        <v>514025</v>
      </c>
      <c r="C23" s="6"/>
      <c r="D23" s="6"/>
    </row>
    <row r="24" spans="1:4" ht="12.75">
      <c r="A24" s="4"/>
      <c r="B24" s="5"/>
      <c r="C24" s="6"/>
      <c r="D24" s="6"/>
    </row>
    <row r="25" spans="1:4" ht="15.75">
      <c r="A25" s="9"/>
      <c r="B25" s="10">
        <v>514025</v>
      </c>
      <c r="C25" s="11" t="s">
        <v>8</v>
      </c>
      <c r="D25" s="11" t="s">
        <v>9</v>
      </c>
    </row>
    <row r="26" spans="1:4" ht="15.75">
      <c r="A26" s="9"/>
      <c r="B26" s="10"/>
      <c r="C26" s="12"/>
      <c r="D26" s="11"/>
    </row>
    <row r="27" spans="1:4" ht="15.75">
      <c r="A27" s="9"/>
      <c r="B27" s="10"/>
      <c r="C27" s="11"/>
      <c r="D27" s="11"/>
    </row>
    <row r="28" spans="1:4" ht="15.75">
      <c r="A28" s="9"/>
      <c r="B28" s="10"/>
      <c r="C28" s="12"/>
      <c r="D28" s="7"/>
    </row>
    <row r="29" spans="1:4" ht="15.75">
      <c r="A29" s="9"/>
      <c r="B29" s="10"/>
      <c r="C29" s="12"/>
      <c r="D29" s="7"/>
    </row>
    <row r="30" spans="1:4" ht="15.75">
      <c r="A30" s="9"/>
      <c r="B30" s="10"/>
      <c r="C30" s="12"/>
      <c r="D30" s="7"/>
    </row>
    <row r="31" spans="1:4" ht="15.75">
      <c r="A31" s="9"/>
      <c r="B31" s="10"/>
      <c r="C31" s="12"/>
      <c r="D31" s="7"/>
    </row>
    <row r="32" spans="1:4" ht="15.75">
      <c r="A32" s="9"/>
      <c r="B32" s="10"/>
      <c r="C32" s="12"/>
      <c r="D32" s="7"/>
    </row>
    <row r="33" spans="1:4" ht="12.75">
      <c r="A33" s="7"/>
      <c r="B33" s="13"/>
      <c r="C33" s="12"/>
      <c r="D33" s="7"/>
    </row>
    <row r="34" spans="1:4" ht="12.75">
      <c r="A34" s="7"/>
      <c r="B34" s="14"/>
      <c r="C34" s="12"/>
      <c r="D34" s="7"/>
    </row>
    <row r="35" spans="1:4" ht="12.75">
      <c r="A35" s="7"/>
      <c r="B35" s="14"/>
      <c r="C35" s="15"/>
      <c r="D35" s="16"/>
    </row>
    <row r="36" spans="1:4" ht="12.75">
      <c r="A36" s="7"/>
      <c r="B36" s="8"/>
      <c r="C36" s="7"/>
      <c r="D36" s="7"/>
    </row>
    <row r="37" spans="1:4" ht="12.75">
      <c r="A37" s="7"/>
      <c r="B37" s="8"/>
      <c r="C37" s="7"/>
      <c r="D37" s="7"/>
    </row>
    <row r="38" spans="1:4" ht="12.75">
      <c r="A38" s="7"/>
      <c r="B38" s="8"/>
      <c r="C38" s="7"/>
      <c r="D38" s="7"/>
    </row>
    <row r="39" spans="1:4" ht="12.75">
      <c r="A39" s="7"/>
      <c r="B39" s="8"/>
      <c r="C39" s="7"/>
      <c r="D39" s="7"/>
    </row>
    <row r="40" spans="1:4" ht="12.75">
      <c r="A40" s="7"/>
      <c r="B40" s="8"/>
      <c r="C40" s="7"/>
      <c r="D40" s="7"/>
    </row>
    <row r="41" spans="1:4" ht="12.75">
      <c r="A41" s="7"/>
      <c r="B41" s="8"/>
      <c r="C41" s="7"/>
      <c r="D41" s="7"/>
    </row>
    <row r="42" spans="1:4" ht="18" customHeight="1">
      <c r="A42" s="17" t="s">
        <v>10</v>
      </c>
      <c r="B42" s="5">
        <v>0</v>
      </c>
      <c r="C42" s="6"/>
      <c r="D42" s="6"/>
    </row>
    <row r="43" spans="1:4" ht="15.75" customHeight="1">
      <c r="A43" s="17"/>
      <c r="B43" s="5"/>
      <c r="C43" s="6"/>
      <c r="D43" s="6"/>
    </row>
    <row r="44" spans="1:4" ht="12.75">
      <c r="A44" s="7"/>
      <c r="B44" s="8"/>
      <c r="C44" s="7"/>
      <c r="D44" s="7"/>
    </row>
    <row r="45" spans="1:4" ht="12.75">
      <c r="A45" s="7"/>
      <c r="B45" s="8"/>
      <c r="C45" s="7"/>
      <c r="D45" s="7"/>
    </row>
    <row r="46" spans="1:4" ht="12.75">
      <c r="A46" s="7"/>
      <c r="B46" s="8"/>
      <c r="C46" s="7"/>
      <c r="D46" s="7"/>
    </row>
    <row r="47" spans="1:4" ht="12.75">
      <c r="A47" s="7"/>
      <c r="B47" s="8"/>
      <c r="C47" s="7"/>
      <c r="D47" s="7"/>
    </row>
    <row r="48" spans="1:4" ht="12.75">
      <c r="A48" s="7"/>
      <c r="B48" s="8"/>
      <c r="C48" s="7"/>
      <c r="D48" s="7"/>
    </row>
    <row r="49" spans="1:4" ht="12.75">
      <c r="A49" s="7"/>
      <c r="B49" s="8"/>
      <c r="C49" s="7"/>
      <c r="D49" s="7"/>
    </row>
    <row r="50" spans="1:4" ht="12.75">
      <c r="A50" s="4" t="s">
        <v>11</v>
      </c>
      <c r="B50" s="5">
        <f>B52+B53</f>
        <v>0</v>
      </c>
      <c r="C50" s="6"/>
      <c r="D50" s="6"/>
    </row>
    <row r="51" spans="1:4" ht="12.75">
      <c r="A51" s="4"/>
      <c r="B51" s="5"/>
      <c r="C51" s="6"/>
      <c r="D51" s="6"/>
    </row>
    <row r="52" spans="1:4" ht="12.75">
      <c r="A52" s="7"/>
      <c r="B52" s="8"/>
      <c r="C52" s="7"/>
      <c r="D52" s="7"/>
    </row>
    <row r="53" spans="1:4" ht="12.75">
      <c r="A53" s="7"/>
      <c r="B53" s="8"/>
      <c r="C53" s="7"/>
      <c r="D53" s="7"/>
    </row>
    <row r="54" spans="1:4" ht="12.75">
      <c r="A54" s="7"/>
      <c r="B54" s="8"/>
      <c r="C54" s="7"/>
      <c r="D54" s="7"/>
    </row>
    <row r="55" spans="1:4" ht="12.75">
      <c r="A55" s="7"/>
      <c r="B55" s="8"/>
      <c r="C55" s="7"/>
      <c r="D55" s="7"/>
    </row>
    <row r="56" spans="1:4" ht="15.75">
      <c r="A56" s="18" t="s">
        <v>12</v>
      </c>
      <c r="B56" s="5">
        <f>B14+B23+B42+B50</f>
        <v>514025</v>
      </c>
      <c r="C56" s="18"/>
      <c r="D56" s="18"/>
    </row>
    <row r="57" ht="12.75">
      <c r="B57" s="19"/>
    </row>
    <row r="58" ht="12.75">
      <c r="B58" s="19"/>
    </row>
    <row r="59" spans="1:4" ht="15.75">
      <c r="A59" s="20" t="s">
        <v>13</v>
      </c>
      <c r="B59" s="19"/>
      <c r="C59" s="1" t="s">
        <v>14</v>
      </c>
      <c r="D59" s="1"/>
    </row>
    <row r="60" spans="1:4" ht="15.75">
      <c r="A60" s="21" t="s">
        <v>15</v>
      </c>
      <c r="B60" s="19"/>
      <c r="C60" s="22" t="s">
        <v>16</v>
      </c>
      <c r="D60" s="22"/>
    </row>
    <row r="61" ht="12.75">
      <c r="B61" s="19"/>
    </row>
    <row r="62" ht="12.75">
      <c r="B62" s="19"/>
    </row>
    <row r="63" ht="12.75">
      <c r="B63" s="19"/>
    </row>
    <row r="64" spans="2:4" ht="15.75">
      <c r="B64" s="19"/>
      <c r="C64" s="1" t="s">
        <v>17</v>
      </c>
      <c r="D64" s="1"/>
    </row>
    <row r="65" spans="2:4" ht="15.75">
      <c r="B65" s="19"/>
      <c r="C65" s="1" t="s">
        <v>18</v>
      </c>
      <c r="D65" s="1"/>
    </row>
  </sheetData>
  <sheetProtection selectLockedCells="1" selectUnlockedCells="1"/>
  <mergeCells count="26"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23:A24"/>
    <mergeCell ref="B23:B24"/>
    <mergeCell ref="C23:C24"/>
    <mergeCell ref="D23:D24"/>
    <mergeCell ref="A42:A43"/>
    <mergeCell ref="B42:B43"/>
    <mergeCell ref="C42:C43"/>
    <mergeCell ref="D42:D43"/>
    <mergeCell ref="A50:A51"/>
    <mergeCell ref="B50:B51"/>
    <mergeCell ref="C50:C51"/>
    <mergeCell ref="D50:D51"/>
    <mergeCell ref="C59:D59"/>
    <mergeCell ref="C60:D60"/>
    <mergeCell ref="C64:D64"/>
    <mergeCell ref="C65:D6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6:D66"/>
  <sheetViews>
    <sheetView workbookViewId="0" topLeftCell="A52">
      <selection activeCell="D26" sqref="D26"/>
    </sheetView>
  </sheetViews>
  <sheetFormatPr defaultColWidth="9.140625" defaultRowHeight="12.75"/>
  <cols>
    <col min="1" max="1" width="32.28125" style="0" customWidth="1"/>
    <col min="2" max="2" width="16.28125" style="0" customWidth="1"/>
    <col min="3" max="3" width="32.140625" style="0" customWidth="1"/>
    <col min="4" max="4" width="30.00390625" style="0" customWidth="1"/>
    <col min="5" max="16384" width="11.57421875" style="0" customWidth="1"/>
  </cols>
  <sheetData>
    <row r="1" ht="14.25"/>
    <row r="2" ht="14.25"/>
    <row r="3" ht="14.25"/>
    <row r="4" ht="14.25"/>
    <row r="5" ht="14.25"/>
    <row r="6" spans="1:4" ht="16.5">
      <c r="A6" s="1" t="s">
        <v>0</v>
      </c>
      <c r="B6" s="1"/>
      <c r="C6" s="1"/>
      <c r="D6" s="1"/>
    </row>
    <row r="7" spans="1:4" ht="16.5">
      <c r="A7" s="1" t="s">
        <v>1</v>
      </c>
      <c r="B7" s="1"/>
      <c r="C7" s="1"/>
      <c r="D7" s="1"/>
    </row>
    <row r="8" ht="14.25"/>
    <row r="9" ht="14.25"/>
    <row r="10" ht="14.25"/>
    <row r="11" ht="14.25"/>
    <row r="12" spans="1:4" ht="14.2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4.25">
      <c r="A13" s="3"/>
      <c r="B13" s="3"/>
      <c r="C13" s="3"/>
      <c r="D13" s="3"/>
    </row>
    <row r="14" spans="1:4" ht="14.25">
      <c r="A14" s="3"/>
      <c r="B14" s="3"/>
      <c r="C14" s="3"/>
      <c r="D14" s="3"/>
    </row>
    <row r="15" spans="1:4" ht="14.25">
      <c r="A15" s="4" t="s">
        <v>6</v>
      </c>
      <c r="B15" s="5">
        <f>B17+B18</f>
        <v>200</v>
      </c>
      <c r="C15" s="6"/>
      <c r="D15" s="6"/>
    </row>
    <row r="16" spans="1:4" ht="14.25">
      <c r="A16" s="4"/>
      <c r="B16" s="5"/>
      <c r="C16" s="6"/>
      <c r="D16" s="6"/>
    </row>
    <row r="17" spans="1:4" ht="14.25">
      <c r="A17" s="7"/>
      <c r="B17" s="8">
        <v>200</v>
      </c>
      <c r="C17" s="7" t="s">
        <v>167</v>
      </c>
      <c r="D17" s="7" t="s">
        <v>26</v>
      </c>
    </row>
    <row r="18" spans="1:4" ht="14.25">
      <c r="A18" s="7"/>
      <c r="B18" s="8"/>
      <c r="C18" s="7"/>
      <c r="D18" s="7"/>
    </row>
    <row r="19" spans="1:4" ht="14.25">
      <c r="A19" s="7"/>
      <c r="B19" s="8"/>
      <c r="C19" s="7"/>
      <c r="D19" s="7"/>
    </row>
    <row r="20" spans="1:4" ht="14.25">
      <c r="A20" s="7"/>
      <c r="B20" s="8"/>
      <c r="C20" s="7"/>
      <c r="D20" s="7"/>
    </row>
    <row r="21" spans="1:4" ht="14.25">
      <c r="A21" s="7"/>
      <c r="B21" s="8"/>
      <c r="C21" s="7"/>
      <c r="D21" s="7"/>
    </row>
    <row r="22" spans="1:4" ht="14.25">
      <c r="A22" s="7"/>
      <c r="B22" s="8"/>
      <c r="C22" s="7"/>
      <c r="D22" s="7"/>
    </row>
    <row r="23" spans="1:4" ht="14.25">
      <c r="A23" s="7"/>
      <c r="B23" s="8"/>
      <c r="C23" s="7"/>
      <c r="D23" s="7"/>
    </row>
    <row r="24" spans="1:4" ht="14.25">
      <c r="A24" s="4" t="s">
        <v>7</v>
      </c>
      <c r="B24" s="5">
        <f>SUM(B26:B41)</f>
        <v>0</v>
      </c>
      <c r="C24" s="6"/>
      <c r="D24" s="6"/>
    </row>
    <row r="25" spans="1:4" ht="14.25">
      <c r="A25" s="4"/>
      <c r="B25" s="5"/>
      <c r="C25" s="6"/>
      <c r="D25" s="6"/>
    </row>
    <row r="26" spans="1:4" ht="14.25">
      <c r="A26" s="7"/>
      <c r="B26" s="14"/>
      <c r="C26" s="15"/>
      <c r="D26" s="16"/>
    </row>
    <row r="27" spans="1:4" ht="14.25">
      <c r="A27" s="7"/>
      <c r="B27" s="25"/>
      <c r="C27" s="27"/>
      <c r="D27" s="26"/>
    </row>
    <row r="28" spans="1:4" ht="14.25">
      <c r="A28" s="7"/>
      <c r="B28" s="25"/>
      <c r="C28" s="27"/>
      <c r="D28" s="26"/>
    </row>
    <row r="29" spans="1:4" ht="14.25">
      <c r="A29" s="7"/>
      <c r="B29" s="25"/>
      <c r="C29" s="27"/>
      <c r="D29" s="26"/>
    </row>
    <row r="30" spans="1:4" ht="14.25">
      <c r="A30" s="7"/>
      <c r="B30" s="25"/>
      <c r="C30" s="27"/>
      <c r="D30" s="28"/>
    </row>
    <row r="31" spans="1:4" ht="14.25">
      <c r="A31" s="7"/>
      <c r="B31" s="25"/>
      <c r="C31" s="27"/>
      <c r="D31" s="26"/>
    </row>
    <row r="32" spans="1:4" ht="14.25">
      <c r="A32" s="7"/>
      <c r="B32" s="25"/>
      <c r="C32" s="29"/>
      <c r="D32" s="30"/>
    </row>
    <row r="33" spans="1:4" ht="14.25">
      <c r="A33" s="7"/>
      <c r="B33" s="14"/>
      <c r="C33" s="27"/>
      <c r="D33" s="26"/>
    </row>
    <row r="34" spans="1:4" ht="14.25">
      <c r="A34" s="7"/>
      <c r="B34" s="8"/>
      <c r="C34" s="7"/>
      <c r="D34" s="27"/>
    </row>
    <row r="35" spans="1:4" ht="14.25">
      <c r="A35" s="7"/>
      <c r="B35" s="8"/>
      <c r="C35" s="7"/>
      <c r="D35" s="27"/>
    </row>
    <row r="36" spans="1:4" ht="14.25">
      <c r="A36" s="7"/>
      <c r="B36" s="8"/>
      <c r="C36" s="7"/>
      <c r="D36" s="27"/>
    </row>
    <row r="37" spans="1:4" ht="14.25">
      <c r="A37" s="7"/>
      <c r="B37" s="8"/>
      <c r="C37" s="7"/>
      <c r="D37" s="27"/>
    </row>
    <row r="38" spans="1:4" ht="14.25">
      <c r="A38" s="7"/>
      <c r="B38" s="8"/>
      <c r="C38" s="7"/>
      <c r="D38" s="27"/>
    </row>
    <row r="39" spans="1:4" ht="14.25">
      <c r="A39" s="7"/>
      <c r="B39" s="8"/>
      <c r="C39" s="7"/>
      <c r="D39" s="27"/>
    </row>
    <row r="40" spans="1:4" ht="14.25">
      <c r="A40" s="7"/>
      <c r="B40" s="8"/>
      <c r="C40" s="7"/>
      <c r="D40" s="27"/>
    </row>
    <row r="41" spans="1:4" ht="14.25">
      <c r="A41" s="7"/>
      <c r="B41" s="8"/>
      <c r="C41" s="7"/>
      <c r="D41" s="27"/>
    </row>
    <row r="42" spans="1:4" ht="14.25">
      <c r="A42" s="7"/>
      <c r="B42" s="8"/>
      <c r="C42" s="7"/>
      <c r="D42" s="7"/>
    </row>
    <row r="43" spans="1:4" ht="14.25" customHeight="1">
      <c r="A43" s="17" t="s">
        <v>10</v>
      </c>
      <c r="B43" s="5"/>
      <c r="C43" s="6"/>
      <c r="D43" s="6"/>
    </row>
    <row r="44" spans="1:4" ht="14.25">
      <c r="A44" s="17"/>
      <c r="B44" s="5"/>
      <c r="C44" s="6"/>
      <c r="D44" s="6"/>
    </row>
    <row r="45" spans="1:4" ht="14.25">
      <c r="A45" s="7"/>
      <c r="B45" s="8"/>
      <c r="C45" s="7"/>
      <c r="D45" s="7"/>
    </row>
    <row r="46" spans="1:4" ht="14.25">
      <c r="A46" s="7"/>
      <c r="B46" s="8"/>
      <c r="C46" s="7"/>
      <c r="D46" s="7"/>
    </row>
    <row r="47" spans="1:4" ht="14.25">
      <c r="A47" s="7"/>
      <c r="B47" s="8"/>
      <c r="C47" s="7"/>
      <c r="D47" s="7"/>
    </row>
    <row r="48" spans="1:4" ht="14.25">
      <c r="A48" s="7"/>
      <c r="B48" s="8"/>
      <c r="C48" s="7"/>
      <c r="D48" s="7"/>
    </row>
    <row r="49" spans="1:4" ht="14.25">
      <c r="A49" s="7"/>
      <c r="B49" s="8"/>
      <c r="C49" s="7"/>
      <c r="D49" s="7"/>
    </row>
    <row r="50" spans="1:4" ht="14.25">
      <c r="A50" s="7"/>
      <c r="B50" s="8"/>
      <c r="C50" s="7"/>
      <c r="D50" s="7"/>
    </row>
    <row r="51" spans="1:4" ht="14.25">
      <c r="A51" s="4" t="s">
        <v>11</v>
      </c>
      <c r="B51" s="5"/>
      <c r="C51" s="6"/>
      <c r="D51" s="6"/>
    </row>
    <row r="52" spans="1:4" ht="14.25">
      <c r="A52" s="4"/>
      <c r="B52" s="5"/>
      <c r="C52" s="6"/>
      <c r="D52" s="6"/>
    </row>
    <row r="53" spans="1:4" ht="14.25">
      <c r="A53" s="7"/>
      <c r="B53" s="25"/>
      <c r="C53" s="27"/>
      <c r="D53" s="26"/>
    </row>
    <row r="54" spans="1:4" ht="14.25">
      <c r="A54" s="7"/>
      <c r="B54" s="8"/>
      <c r="C54" s="7"/>
      <c r="D54" s="7"/>
    </row>
    <row r="55" spans="1:4" ht="14.25">
      <c r="A55" s="7"/>
      <c r="B55" s="8"/>
      <c r="C55" s="7"/>
      <c r="D55" s="7"/>
    </row>
    <row r="56" spans="1:4" ht="14.25">
      <c r="A56" s="7"/>
      <c r="B56" s="8"/>
      <c r="C56" s="7"/>
      <c r="D56" s="7"/>
    </row>
    <row r="57" spans="1:4" ht="16.5">
      <c r="A57" s="18" t="s">
        <v>12</v>
      </c>
      <c r="B57" s="5">
        <f>B17+B24</f>
        <v>200</v>
      </c>
      <c r="C57" s="18"/>
      <c r="D57" s="18"/>
    </row>
    <row r="58" ht="14.25">
      <c r="B58" s="19"/>
    </row>
    <row r="59" ht="14.25">
      <c r="B59" s="19"/>
    </row>
    <row r="60" spans="1:4" ht="16.5">
      <c r="A60" s="20" t="s">
        <v>13</v>
      </c>
      <c r="B60" s="19"/>
      <c r="C60" s="1" t="s">
        <v>14</v>
      </c>
      <c r="D60" s="1"/>
    </row>
    <row r="61" spans="1:4" ht="16.5">
      <c r="A61" s="21" t="s">
        <v>15</v>
      </c>
      <c r="B61" s="19"/>
      <c r="C61" s="22" t="s">
        <v>16</v>
      </c>
      <c r="D61" s="22"/>
    </row>
    <row r="62" ht="14.25">
      <c r="B62" s="19"/>
    </row>
    <row r="63" ht="14.25">
      <c r="B63" s="19"/>
    </row>
    <row r="64" ht="14.25">
      <c r="B64" s="19"/>
    </row>
    <row r="65" spans="2:4" ht="16.5">
      <c r="B65" s="19"/>
      <c r="C65" s="1" t="s">
        <v>17</v>
      </c>
      <c r="D65" s="1"/>
    </row>
    <row r="66" spans="2:4" ht="16.5">
      <c r="B66" s="19"/>
      <c r="C66" s="1" t="s">
        <v>18</v>
      </c>
      <c r="D66" s="1"/>
    </row>
    <row r="67" ht="14.25"/>
    <row r="68" ht="14.25"/>
    <row r="69" ht="14.25"/>
    <row r="70" ht="14.25"/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3:A44"/>
    <mergeCell ref="B43:B44"/>
    <mergeCell ref="C43:C44"/>
    <mergeCell ref="D43:D44"/>
    <mergeCell ref="A51:A52"/>
    <mergeCell ref="B51:B52"/>
    <mergeCell ref="C51:C52"/>
    <mergeCell ref="D51:D52"/>
    <mergeCell ref="C60:D60"/>
    <mergeCell ref="C61:D61"/>
    <mergeCell ref="C65:D65"/>
    <mergeCell ref="C66:D66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6:D66"/>
  <sheetViews>
    <sheetView workbookViewId="0" topLeftCell="A52">
      <selection activeCell="D27" sqref="D27"/>
    </sheetView>
  </sheetViews>
  <sheetFormatPr defaultColWidth="9.140625" defaultRowHeight="12.75"/>
  <cols>
    <col min="1" max="1" width="32.140625" style="0" customWidth="1"/>
    <col min="2" max="2" width="12.57421875" style="0" customWidth="1"/>
    <col min="3" max="3" width="26.28125" style="0" customWidth="1"/>
    <col min="4" max="4" width="45.003906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4" t="s">
        <v>6</v>
      </c>
      <c r="B15" s="5">
        <f>B17+B18</f>
        <v>0</v>
      </c>
      <c r="C15" s="6"/>
      <c r="D15" s="6"/>
    </row>
    <row r="16" spans="1:4" ht="12.75">
      <c r="A16" s="4"/>
      <c r="B16" s="5"/>
      <c r="C16" s="6"/>
      <c r="D16" s="6"/>
    </row>
    <row r="17" spans="1:4" ht="12.75">
      <c r="A17" s="7"/>
      <c r="B17" s="8"/>
      <c r="C17" s="7"/>
      <c r="D17" s="7"/>
    </row>
    <row r="18" spans="1:4" ht="12.75">
      <c r="A18" s="7"/>
      <c r="B18" s="8"/>
      <c r="C18" s="7"/>
      <c r="D18" s="7"/>
    </row>
    <row r="19" spans="1:4" ht="12.75">
      <c r="A19" s="7"/>
      <c r="B19" s="8"/>
      <c r="C19" s="7"/>
      <c r="D19" s="7"/>
    </row>
    <row r="20" spans="1:4" ht="12.75">
      <c r="A20" s="7"/>
      <c r="B20" s="8"/>
      <c r="C20" s="7"/>
      <c r="D20" s="7"/>
    </row>
    <row r="21" spans="1:4" ht="12.75">
      <c r="A21" s="7"/>
      <c r="B21" s="8"/>
      <c r="C21" s="7"/>
      <c r="D21" s="7"/>
    </row>
    <row r="22" spans="1:4" ht="12.75">
      <c r="A22" s="7"/>
      <c r="B22" s="8"/>
      <c r="C22" s="7"/>
      <c r="D22" s="7"/>
    </row>
    <row r="23" spans="1:4" ht="12.75">
      <c r="A23" s="7"/>
      <c r="B23" s="8"/>
      <c r="C23" s="7"/>
      <c r="D23" s="7"/>
    </row>
    <row r="24" spans="1:4" ht="12.75">
      <c r="A24" s="4" t="s">
        <v>7</v>
      </c>
      <c r="B24" s="5">
        <f>SUM(B26:B41)</f>
        <v>1515.51</v>
      </c>
      <c r="C24" s="6"/>
      <c r="D24" s="6"/>
    </row>
    <row r="25" spans="1:4" ht="12.75">
      <c r="A25" s="4"/>
      <c r="B25" s="5"/>
      <c r="C25" s="6"/>
      <c r="D25" s="6"/>
    </row>
    <row r="26" spans="1:4" ht="14.25">
      <c r="A26" s="7"/>
      <c r="B26" s="14">
        <v>1515.51</v>
      </c>
      <c r="C26" s="15" t="s">
        <v>19</v>
      </c>
      <c r="D26" s="16" t="s">
        <v>168</v>
      </c>
    </row>
    <row r="27" spans="1:4" ht="14.25">
      <c r="A27" s="7"/>
      <c r="B27" s="25"/>
      <c r="C27" s="27"/>
      <c r="D27" s="26"/>
    </row>
    <row r="28" spans="1:4" ht="14.25">
      <c r="A28" s="7"/>
      <c r="B28" s="25"/>
      <c r="C28" s="27"/>
      <c r="D28" s="26"/>
    </row>
    <row r="29" spans="1:4" ht="14.25">
      <c r="A29" s="7"/>
      <c r="B29" s="25"/>
      <c r="C29" s="27"/>
      <c r="D29" s="16"/>
    </row>
    <row r="30" spans="1:4" ht="14.25">
      <c r="A30" s="7"/>
      <c r="B30" s="25"/>
      <c r="C30" s="27"/>
      <c r="D30" s="16"/>
    </row>
    <row r="31" spans="1:4" ht="14.25">
      <c r="A31" s="7"/>
      <c r="B31" s="25"/>
      <c r="C31" s="27"/>
      <c r="D31" s="26"/>
    </row>
    <row r="32" spans="1:4" ht="14.25">
      <c r="A32" s="7"/>
      <c r="B32" s="25"/>
      <c r="C32" s="29"/>
      <c r="D32" s="26"/>
    </row>
    <row r="33" spans="1:4" ht="14.25">
      <c r="A33" s="7"/>
      <c r="B33" s="14"/>
      <c r="C33" s="27"/>
      <c r="D33" s="26"/>
    </row>
    <row r="34" spans="1:4" ht="14.25">
      <c r="A34" s="7"/>
      <c r="B34" s="8"/>
      <c r="C34" s="7"/>
      <c r="D34" s="27"/>
    </row>
    <row r="35" spans="1:4" ht="14.25">
      <c r="A35" s="7"/>
      <c r="B35" s="8"/>
      <c r="C35" s="7"/>
      <c r="D35" s="27"/>
    </row>
    <row r="36" spans="1:4" ht="14.25">
      <c r="A36" s="7"/>
      <c r="B36" s="8"/>
      <c r="C36" s="7"/>
      <c r="D36" s="27"/>
    </row>
    <row r="37" spans="1:4" ht="14.25">
      <c r="A37" s="7"/>
      <c r="B37" s="8"/>
      <c r="C37" s="7"/>
      <c r="D37" s="27"/>
    </row>
    <row r="38" spans="1:4" ht="14.25">
      <c r="A38" s="7"/>
      <c r="B38" s="8"/>
      <c r="C38" s="7"/>
      <c r="D38" s="27"/>
    </row>
    <row r="39" spans="1:4" ht="12.75">
      <c r="A39" s="7"/>
      <c r="B39" s="8"/>
      <c r="C39" s="7"/>
      <c r="D39" s="27"/>
    </row>
    <row r="40" spans="1:4" ht="12.75">
      <c r="A40" s="7"/>
      <c r="B40" s="8"/>
      <c r="C40" s="7"/>
      <c r="D40" s="27"/>
    </row>
    <row r="41" spans="1:4" ht="12.75">
      <c r="A41" s="7"/>
      <c r="B41" s="8"/>
      <c r="C41" s="7"/>
      <c r="D41" s="27"/>
    </row>
    <row r="42" spans="1:4" ht="12.75">
      <c r="A42" s="7"/>
      <c r="B42" s="8"/>
      <c r="C42" s="7"/>
      <c r="D42" s="7"/>
    </row>
    <row r="43" spans="1:4" ht="12.75" customHeight="1">
      <c r="A43" s="17" t="s">
        <v>10</v>
      </c>
      <c r="B43" s="5"/>
      <c r="C43" s="6"/>
      <c r="D43" s="6"/>
    </row>
    <row r="44" spans="1:4" ht="17.25" customHeight="1">
      <c r="A44" s="17"/>
      <c r="B44" s="5"/>
      <c r="C44" s="6"/>
      <c r="D44" s="6"/>
    </row>
    <row r="45" spans="1:4" ht="12.75">
      <c r="A45" s="7"/>
      <c r="B45" s="8"/>
      <c r="C45" s="7"/>
      <c r="D45" s="7"/>
    </row>
    <row r="46" spans="1:4" ht="12.75">
      <c r="A46" s="7"/>
      <c r="B46" s="8"/>
      <c r="C46" s="7"/>
      <c r="D46" s="7"/>
    </row>
    <row r="47" spans="1:4" ht="12.75">
      <c r="A47" s="7"/>
      <c r="B47" s="8"/>
      <c r="C47" s="7"/>
      <c r="D47" s="7"/>
    </row>
    <row r="48" spans="1:4" ht="12.75">
      <c r="A48" s="7"/>
      <c r="B48" s="8"/>
      <c r="C48" s="7"/>
      <c r="D48" s="7"/>
    </row>
    <row r="49" spans="1:4" ht="12.75">
      <c r="A49" s="7"/>
      <c r="B49" s="8"/>
      <c r="C49" s="7"/>
      <c r="D49" s="7"/>
    </row>
    <row r="50" spans="1:4" ht="12.75">
      <c r="A50" s="7"/>
      <c r="B50" s="8"/>
      <c r="C50" s="7"/>
      <c r="D50" s="7"/>
    </row>
    <row r="51" spans="1:4" ht="12.75" customHeight="1">
      <c r="A51" s="4" t="s">
        <v>11</v>
      </c>
      <c r="B51" s="5"/>
      <c r="C51" s="6"/>
      <c r="D51" s="6"/>
    </row>
    <row r="52" spans="1:4" ht="12.75" customHeight="1">
      <c r="A52" s="4"/>
      <c r="B52" s="5"/>
      <c r="C52" s="6"/>
      <c r="D52" s="6"/>
    </row>
    <row r="53" spans="1:4" ht="12.75">
      <c r="A53" s="7"/>
      <c r="B53" s="25"/>
      <c r="C53" s="27"/>
      <c r="D53" s="26"/>
    </row>
    <row r="54" spans="1:4" ht="12.75">
      <c r="A54" s="7"/>
      <c r="B54" s="8"/>
      <c r="C54" s="7"/>
      <c r="D54" s="7"/>
    </row>
    <row r="55" spans="1:4" ht="12.75">
      <c r="A55" s="7"/>
      <c r="B55" s="8"/>
      <c r="C55" s="7"/>
      <c r="D55" s="7"/>
    </row>
    <row r="56" spans="1:4" ht="12.75">
      <c r="A56" s="7"/>
      <c r="B56" s="8"/>
      <c r="C56" s="7"/>
      <c r="D56" s="7"/>
    </row>
    <row r="57" spans="1:4" ht="15.75">
      <c r="A57" s="18" t="s">
        <v>12</v>
      </c>
      <c r="B57" s="5">
        <f>B24+B51</f>
        <v>1515.51</v>
      </c>
      <c r="C57" s="18"/>
      <c r="D57" s="18"/>
    </row>
    <row r="58" ht="12.75">
      <c r="B58" s="19"/>
    </row>
    <row r="59" ht="12.75">
      <c r="B59" s="19"/>
    </row>
    <row r="60" spans="1:4" ht="15.75">
      <c r="A60" s="20" t="s">
        <v>13</v>
      </c>
      <c r="B60" s="19"/>
      <c r="C60" s="1" t="s">
        <v>14</v>
      </c>
      <c r="D60" s="1"/>
    </row>
    <row r="61" spans="1:4" ht="15.75">
      <c r="A61" s="21" t="s">
        <v>15</v>
      </c>
      <c r="B61" s="19"/>
      <c r="C61" s="22" t="s">
        <v>16</v>
      </c>
      <c r="D61" s="22"/>
    </row>
    <row r="62" ht="12.75">
      <c r="B62" s="19"/>
    </row>
    <row r="63" ht="12.75">
      <c r="B63" s="19"/>
    </row>
    <row r="64" ht="12.75">
      <c r="B64" s="19"/>
    </row>
    <row r="65" spans="2:4" ht="15.75">
      <c r="B65" s="19"/>
      <c r="C65" s="1" t="s">
        <v>17</v>
      </c>
      <c r="D65" s="1"/>
    </row>
    <row r="66" spans="2:4" ht="15.75">
      <c r="B66" s="19"/>
      <c r="C66" s="1" t="s">
        <v>18</v>
      </c>
      <c r="D66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3:A44"/>
    <mergeCell ref="B43:B44"/>
    <mergeCell ref="C43:C44"/>
    <mergeCell ref="D43:D44"/>
    <mergeCell ref="A51:A52"/>
    <mergeCell ref="B51:B52"/>
    <mergeCell ref="C51:C52"/>
    <mergeCell ref="D51:D52"/>
    <mergeCell ref="C60:D60"/>
    <mergeCell ref="C61:D61"/>
    <mergeCell ref="C65:D65"/>
    <mergeCell ref="C66:D6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66"/>
  <sheetViews>
    <sheetView workbookViewId="0" topLeftCell="A37">
      <selection activeCell="B17" sqref="B17"/>
    </sheetView>
  </sheetViews>
  <sheetFormatPr defaultColWidth="9.140625" defaultRowHeight="12.75"/>
  <cols>
    <col min="1" max="1" width="32.140625" style="0" customWidth="1"/>
    <col min="2" max="2" width="14.00390625" style="0" customWidth="1"/>
    <col min="3" max="3" width="28.28125" style="0" customWidth="1"/>
    <col min="4" max="4" width="39.003906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4" t="s">
        <v>6</v>
      </c>
      <c r="B15" s="5">
        <f>B17+B18+B19</f>
        <v>2500561</v>
      </c>
      <c r="C15" s="6"/>
      <c r="D15" s="6"/>
    </row>
    <row r="16" spans="1:4" ht="12.75">
      <c r="A16" s="4"/>
      <c r="B16" s="5"/>
      <c r="C16" s="6"/>
      <c r="D16" s="6"/>
    </row>
    <row r="17" spans="1:4" ht="14.25">
      <c r="A17" s="7"/>
      <c r="B17" s="8">
        <v>2345669</v>
      </c>
      <c r="C17" s="7" t="s">
        <v>169</v>
      </c>
      <c r="D17" s="7" t="s">
        <v>170</v>
      </c>
    </row>
    <row r="18" spans="1:4" ht="14.25">
      <c r="A18" s="7"/>
      <c r="B18" s="8">
        <v>31002</v>
      </c>
      <c r="C18" s="7" t="s">
        <v>169</v>
      </c>
      <c r="D18" s="7" t="s">
        <v>171</v>
      </c>
    </row>
    <row r="19" spans="1:4" ht="14.25">
      <c r="A19" s="7"/>
      <c r="B19" s="8">
        <v>123890</v>
      </c>
      <c r="C19" s="7" t="s">
        <v>172</v>
      </c>
      <c r="D19" s="7" t="s">
        <v>170</v>
      </c>
    </row>
    <row r="20" spans="1:4" ht="12.75">
      <c r="A20" s="7"/>
      <c r="B20" s="8"/>
      <c r="C20" s="7"/>
      <c r="D20" s="7"/>
    </row>
    <row r="21" spans="1:4" ht="12.75">
      <c r="A21" s="7"/>
      <c r="B21" s="8"/>
      <c r="C21" s="7"/>
      <c r="D21" s="7"/>
    </row>
    <row r="22" spans="1:4" ht="12.75">
      <c r="A22" s="7"/>
      <c r="B22" s="8"/>
      <c r="C22" s="7"/>
      <c r="D22" s="7"/>
    </row>
    <row r="23" spans="1:4" ht="12.75">
      <c r="A23" s="7"/>
      <c r="B23" s="8"/>
      <c r="C23" s="7"/>
      <c r="D23" s="7"/>
    </row>
    <row r="24" spans="1:4" ht="12.75">
      <c r="A24" s="4" t="s">
        <v>7</v>
      </c>
      <c r="B24" s="5">
        <f>SUM(B26:B41)</f>
        <v>16847.739999999998</v>
      </c>
      <c r="C24" s="6"/>
      <c r="D24" s="6"/>
    </row>
    <row r="25" spans="1:4" ht="12.75">
      <c r="A25" s="4"/>
      <c r="B25" s="5"/>
      <c r="C25" s="6"/>
      <c r="D25" s="6"/>
    </row>
    <row r="26" spans="1:4" ht="14.25">
      <c r="A26" s="7"/>
      <c r="B26" s="8">
        <v>13297.74</v>
      </c>
      <c r="C26" s="7" t="s">
        <v>173</v>
      </c>
      <c r="D26" s="27" t="s">
        <v>75</v>
      </c>
    </row>
    <row r="27" spans="1:4" ht="14.25">
      <c r="A27" s="7"/>
      <c r="B27" s="8">
        <v>1450</v>
      </c>
      <c r="C27" s="7" t="s">
        <v>174</v>
      </c>
      <c r="D27" s="27" t="s">
        <v>9</v>
      </c>
    </row>
    <row r="28" spans="1:4" ht="14.25">
      <c r="A28" s="7"/>
      <c r="B28" s="25">
        <v>2100</v>
      </c>
      <c r="C28" s="27" t="s">
        <v>175</v>
      </c>
      <c r="D28" s="27" t="s">
        <v>176</v>
      </c>
    </row>
    <row r="29" spans="1:4" ht="14.25">
      <c r="A29" s="7"/>
      <c r="B29" s="25"/>
      <c r="C29" s="27"/>
      <c r="D29" s="26"/>
    </row>
    <row r="30" spans="1:4" ht="14.25">
      <c r="A30" s="7"/>
      <c r="B30" s="25"/>
      <c r="C30" s="27"/>
      <c r="D30" s="28"/>
    </row>
    <row r="31" spans="1:4" ht="12.75">
      <c r="A31" s="7"/>
      <c r="B31" s="25"/>
      <c r="C31" s="27"/>
      <c r="D31" s="26"/>
    </row>
    <row r="32" spans="1:4" ht="12.75">
      <c r="A32" s="7"/>
      <c r="B32" s="25"/>
      <c r="C32" s="29"/>
      <c r="D32" s="30"/>
    </row>
    <row r="33" spans="1:4" ht="12.75">
      <c r="A33" s="7"/>
      <c r="B33" s="14"/>
      <c r="C33" s="27"/>
      <c r="D33" s="26"/>
    </row>
    <row r="34" spans="1:4" ht="12.75">
      <c r="A34" s="7"/>
      <c r="B34" s="8"/>
      <c r="C34" s="7"/>
      <c r="D34" s="27"/>
    </row>
    <row r="35" spans="1:4" ht="12.75">
      <c r="A35" s="7"/>
      <c r="B35" s="8"/>
      <c r="C35" s="7"/>
      <c r="D35" s="27"/>
    </row>
    <row r="36" spans="1:4" ht="12.75">
      <c r="A36" s="7"/>
      <c r="B36" s="8"/>
      <c r="C36" s="7"/>
      <c r="D36" s="27"/>
    </row>
    <row r="37" spans="1:4" ht="12.75">
      <c r="A37" s="7"/>
      <c r="B37" s="8"/>
      <c r="C37" s="7"/>
      <c r="D37" s="27"/>
    </row>
    <row r="38" spans="1:4" ht="12.75">
      <c r="A38" s="7"/>
      <c r="B38" s="8"/>
      <c r="C38" s="7"/>
      <c r="D38" s="27"/>
    </row>
    <row r="39" spans="1:4" ht="12.75">
      <c r="A39" s="7"/>
      <c r="B39" s="8"/>
      <c r="C39" s="7"/>
      <c r="D39" s="27"/>
    </row>
    <row r="40" spans="1:4" ht="12.75">
      <c r="A40" s="7"/>
      <c r="B40" s="8"/>
      <c r="C40" s="7"/>
      <c r="D40" s="27"/>
    </row>
    <row r="41" spans="1:4" ht="12.75">
      <c r="A41" s="7"/>
      <c r="B41" s="8"/>
      <c r="C41" s="7"/>
      <c r="D41" s="27"/>
    </row>
    <row r="42" spans="1:4" ht="12.75">
      <c r="A42" s="7"/>
      <c r="B42" s="8"/>
      <c r="C42" s="7"/>
      <c r="D42" s="7"/>
    </row>
    <row r="43" spans="1:4" ht="12.75" customHeight="1">
      <c r="A43" s="17" t="s">
        <v>10</v>
      </c>
      <c r="B43" s="5"/>
      <c r="C43" s="6"/>
      <c r="D43" s="6"/>
    </row>
    <row r="44" spans="1:4" ht="17.25" customHeight="1">
      <c r="A44" s="17"/>
      <c r="B44" s="5"/>
      <c r="C44" s="6"/>
      <c r="D44" s="6"/>
    </row>
    <row r="45" spans="1:4" ht="12.75">
      <c r="A45" s="7"/>
      <c r="B45" s="8"/>
      <c r="C45" s="7"/>
      <c r="D45" s="7"/>
    </row>
    <row r="46" spans="1:4" ht="12.75">
      <c r="A46" s="7"/>
      <c r="B46" s="8"/>
      <c r="C46" s="7"/>
      <c r="D46" s="7"/>
    </row>
    <row r="47" spans="1:4" ht="12.75">
      <c r="A47" s="7"/>
      <c r="B47" s="8"/>
      <c r="C47" s="7"/>
      <c r="D47" s="7"/>
    </row>
    <row r="48" spans="1:4" ht="12.75">
      <c r="A48" s="7"/>
      <c r="B48" s="8"/>
      <c r="C48" s="7"/>
      <c r="D48" s="7"/>
    </row>
    <row r="49" spans="1:4" ht="12.75">
      <c r="A49" s="7"/>
      <c r="B49" s="8"/>
      <c r="C49" s="7"/>
      <c r="D49" s="7"/>
    </row>
    <row r="50" spans="1:4" ht="12.75">
      <c r="A50" s="7"/>
      <c r="B50" s="8"/>
      <c r="C50" s="7"/>
      <c r="D50" s="7"/>
    </row>
    <row r="51" spans="1:4" ht="12.75" customHeight="1">
      <c r="A51" s="4" t="s">
        <v>11</v>
      </c>
      <c r="B51" s="5"/>
      <c r="C51" s="6"/>
      <c r="D51" s="6"/>
    </row>
    <row r="52" spans="1:4" ht="12.75" customHeight="1">
      <c r="A52" s="4"/>
      <c r="B52" s="5"/>
      <c r="C52" s="6"/>
      <c r="D52" s="6"/>
    </row>
    <row r="53" spans="1:4" ht="12.75">
      <c r="A53" s="7"/>
      <c r="B53" s="25"/>
      <c r="C53" s="27"/>
      <c r="D53" s="26"/>
    </row>
    <row r="54" spans="1:4" ht="12.75">
      <c r="A54" s="7"/>
      <c r="B54" s="8"/>
      <c r="C54" s="7"/>
      <c r="D54" s="7"/>
    </row>
    <row r="55" spans="1:4" ht="12.75">
      <c r="A55" s="7"/>
      <c r="B55" s="8"/>
      <c r="C55" s="7"/>
      <c r="D55" s="7"/>
    </row>
    <row r="56" spans="1:4" ht="12.75">
      <c r="A56" s="7"/>
      <c r="B56" s="8"/>
      <c r="C56" s="7"/>
      <c r="D56" s="7"/>
    </row>
    <row r="57" spans="1:4" ht="15.75">
      <c r="A57" s="18" t="s">
        <v>12</v>
      </c>
      <c r="B57" s="5">
        <f>B15+B24+B25</f>
        <v>2517408.74</v>
      </c>
      <c r="C57" s="18"/>
      <c r="D57" s="18"/>
    </row>
    <row r="58" ht="12.75">
      <c r="B58" s="19"/>
    </row>
    <row r="59" ht="12.75">
      <c r="B59" s="19"/>
    </row>
    <row r="60" spans="1:4" ht="15.75">
      <c r="A60" s="20" t="s">
        <v>13</v>
      </c>
      <c r="B60" s="19"/>
      <c r="C60" s="1" t="s">
        <v>14</v>
      </c>
      <c r="D60" s="1"/>
    </row>
    <row r="61" spans="1:4" ht="15.75">
      <c r="A61" s="21" t="s">
        <v>15</v>
      </c>
      <c r="B61" s="19"/>
      <c r="C61" s="22" t="s">
        <v>16</v>
      </c>
      <c r="D61" s="22"/>
    </row>
    <row r="62" ht="12.75">
      <c r="B62" s="19"/>
    </row>
    <row r="63" ht="12.75">
      <c r="B63" s="19"/>
    </row>
    <row r="64" ht="12.75">
      <c r="B64" s="19"/>
    </row>
    <row r="65" spans="2:4" ht="15.75">
      <c r="B65" s="19"/>
      <c r="C65" s="1" t="s">
        <v>17</v>
      </c>
      <c r="D65" s="1"/>
    </row>
    <row r="66" spans="2:4" ht="15.75">
      <c r="B66" s="19"/>
      <c r="C66" s="1" t="s">
        <v>18</v>
      </c>
      <c r="D66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3:A44"/>
    <mergeCell ref="B43:B44"/>
    <mergeCell ref="C43:C44"/>
    <mergeCell ref="D43:D44"/>
    <mergeCell ref="A51:A52"/>
    <mergeCell ref="B51:B52"/>
    <mergeCell ref="C51:C52"/>
    <mergeCell ref="D51:D52"/>
    <mergeCell ref="C60:D60"/>
    <mergeCell ref="C61:D61"/>
    <mergeCell ref="C65:D65"/>
    <mergeCell ref="C66:D6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84"/>
  <sheetViews>
    <sheetView tabSelected="1" workbookViewId="0" topLeftCell="A49">
      <selection activeCell="D68" sqref="D68"/>
    </sheetView>
  </sheetViews>
  <sheetFormatPr defaultColWidth="9.140625" defaultRowHeight="12.75"/>
  <cols>
    <col min="1" max="1" width="32.140625" style="0" customWidth="1"/>
    <col min="2" max="2" width="15.140625" style="0" customWidth="1"/>
    <col min="3" max="3" width="31.140625" style="0" customWidth="1"/>
    <col min="4" max="4" width="39.003906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4" t="s">
        <v>6</v>
      </c>
      <c r="B15" s="5">
        <f>B17+B18+B19</f>
        <v>0</v>
      </c>
      <c r="C15" s="6"/>
      <c r="D15" s="6"/>
    </row>
    <row r="16" spans="1:4" ht="12.75">
      <c r="A16" s="4"/>
      <c r="B16" s="5"/>
      <c r="C16" s="6"/>
      <c r="D16" s="6"/>
    </row>
    <row r="17" spans="1:4" ht="14.25">
      <c r="A17" s="7"/>
      <c r="B17" s="8"/>
      <c r="C17" s="7"/>
      <c r="D17" s="7"/>
    </row>
    <row r="18" spans="1:4" ht="14.25">
      <c r="A18" s="7"/>
      <c r="B18" s="8"/>
      <c r="C18" s="7"/>
      <c r="D18" s="7"/>
    </row>
    <row r="19" spans="1:4" ht="14.25">
      <c r="A19" s="7"/>
      <c r="B19" s="8"/>
      <c r="C19" s="7"/>
      <c r="D19" s="7"/>
    </row>
    <row r="20" spans="1:4" ht="14.25">
      <c r="A20" s="7"/>
      <c r="B20" s="8"/>
      <c r="C20" s="7"/>
      <c r="D20" s="7"/>
    </row>
    <row r="21" spans="1:4" ht="12.75">
      <c r="A21" s="7"/>
      <c r="B21" s="8"/>
      <c r="C21" s="7"/>
      <c r="D21" s="7"/>
    </row>
    <row r="22" spans="1:4" ht="12.75">
      <c r="A22" s="7"/>
      <c r="B22" s="8"/>
      <c r="C22" s="7"/>
      <c r="D22" s="7"/>
    </row>
    <row r="23" spans="1:4" ht="12.75">
      <c r="A23" s="7"/>
      <c r="B23" s="8"/>
      <c r="C23" s="7"/>
      <c r="D23" s="7"/>
    </row>
    <row r="24" spans="1:4" ht="12.75">
      <c r="A24" s="4" t="s">
        <v>7</v>
      </c>
      <c r="B24" s="5">
        <f>SUM(B26:B41)</f>
        <v>4223.91</v>
      </c>
      <c r="C24" s="6"/>
      <c r="D24" s="6"/>
    </row>
    <row r="25" spans="1:4" ht="12.75">
      <c r="A25" s="4"/>
      <c r="B25" s="5"/>
      <c r="C25" s="6"/>
      <c r="D25" s="6"/>
    </row>
    <row r="26" spans="1:4" ht="12.75">
      <c r="A26" s="7"/>
      <c r="B26" s="14">
        <v>4223.91</v>
      </c>
      <c r="C26" s="15" t="s">
        <v>177</v>
      </c>
      <c r="D26" s="16" t="s">
        <v>22</v>
      </c>
    </row>
    <row r="27" spans="1:4" ht="12.75">
      <c r="A27" s="7"/>
      <c r="B27" s="25"/>
      <c r="C27" s="27"/>
      <c r="D27" s="26"/>
    </row>
    <row r="28" spans="1:4" ht="12.75">
      <c r="A28" s="7"/>
      <c r="B28" s="25"/>
      <c r="C28" s="27"/>
      <c r="D28" s="26"/>
    </row>
    <row r="29" spans="1:4" ht="12.75">
      <c r="A29" s="7"/>
      <c r="B29" s="25"/>
      <c r="C29" s="27"/>
      <c r="D29" s="26"/>
    </row>
    <row r="30" spans="1:4" ht="12.75">
      <c r="A30" s="7"/>
      <c r="B30" s="25"/>
      <c r="C30" s="27"/>
      <c r="D30" s="28"/>
    </row>
    <row r="31" spans="1:4" ht="12.75">
      <c r="A31" s="7"/>
      <c r="B31" s="25"/>
      <c r="C31" s="27"/>
      <c r="D31" s="26"/>
    </row>
    <row r="32" spans="1:4" ht="12.75">
      <c r="A32" s="7"/>
      <c r="B32" s="25"/>
      <c r="C32" s="29"/>
      <c r="D32" s="30"/>
    </row>
    <row r="33" spans="1:4" ht="12.75">
      <c r="A33" s="7"/>
      <c r="B33" s="14"/>
      <c r="C33" s="27"/>
      <c r="D33" s="26"/>
    </row>
    <row r="34" spans="1:4" ht="12.75">
      <c r="A34" s="7"/>
      <c r="B34" s="8"/>
      <c r="C34" s="7"/>
      <c r="D34" s="27"/>
    </row>
    <row r="35" spans="1:4" ht="12.75">
      <c r="A35" s="7"/>
      <c r="B35" s="8"/>
      <c r="C35" s="7"/>
      <c r="D35" s="27"/>
    </row>
    <row r="36" spans="1:4" ht="12.75">
      <c r="A36" s="7"/>
      <c r="B36" s="8"/>
      <c r="C36" s="7"/>
      <c r="D36" s="27"/>
    </row>
    <row r="37" spans="1:4" ht="12.75">
      <c r="A37" s="7"/>
      <c r="B37" s="8"/>
      <c r="C37" s="7"/>
      <c r="D37" s="27"/>
    </row>
    <row r="38" spans="1:4" ht="12.75">
      <c r="A38" s="7"/>
      <c r="B38" s="8"/>
      <c r="C38" s="7"/>
      <c r="D38" s="27"/>
    </row>
    <row r="39" spans="1:4" ht="12.75">
      <c r="A39" s="7"/>
      <c r="B39" s="8"/>
      <c r="C39" s="7"/>
      <c r="D39" s="27"/>
    </row>
    <row r="40" spans="1:4" ht="12.75">
      <c r="A40" s="7"/>
      <c r="B40" s="8"/>
      <c r="C40" s="7"/>
      <c r="D40" s="27"/>
    </row>
    <row r="41" spans="1:4" ht="12.75">
      <c r="A41" s="7"/>
      <c r="B41" s="8"/>
      <c r="C41" s="7"/>
      <c r="D41" s="27"/>
    </row>
    <row r="42" spans="1:4" ht="12.75">
      <c r="A42" s="7"/>
      <c r="B42" s="8"/>
      <c r="C42" s="7"/>
      <c r="D42" s="7"/>
    </row>
    <row r="43" spans="1:4" ht="12.75" customHeight="1">
      <c r="A43" s="17" t="s">
        <v>10</v>
      </c>
      <c r="B43" s="5"/>
      <c r="C43" s="6"/>
      <c r="D43" s="6"/>
    </row>
    <row r="44" spans="1:4" ht="17.25" customHeight="1">
      <c r="A44" s="17"/>
      <c r="B44" s="5"/>
      <c r="C44" s="6"/>
      <c r="D44" s="6"/>
    </row>
    <row r="45" spans="1:4" ht="12.75">
      <c r="A45" s="7"/>
      <c r="B45" s="8"/>
      <c r="C45" s="7"/>
      <c r="D45" s="7"/>
    </row>
    <row r="46" spans="1:4" ht="12.75">
      <c r="A46" s="7"/>
      <c r="B46" s="8"/>
      <c r="C46" s="7"/>
      <c r="D46" s="7"/>
    </row>
    <row r="47" spans="1:4" ht="12.75">
      <c r="A47" s="7"/>
      <c r="B47" s="8"/>
      <c r="C47" s="7"/>
      <c r="D47" s="7"/>
    </row>
    <row r="48" spans="1:4" ht="12.75">
      <c r="A48" s="7"/>
      <c r="B48" s="8"/>
      <c r="C48" s="7"/>
      <c r="D48" s="7"/>
    </row>
    <row r="49" spans="1:4" ht="12.75">
      <c r="A49" s="7"/>
      <c r="B49" s="8"/>
      <c r="C49" s="7"/>
      <c r="D49" s="7"/>
    </row>
    <row r="50" spans="1:4" ht="12.75">
      <c r="A50" s="7"/>
      <c r="B50" s="8"/>
      <c r="C50" s="7"/>
      <c r="D50" s="7"/>
    </row>
    <row r="51" spans="1:4" ht="12.75" customHeight="1">
      <c r="A51" s="4" t="s">
        <v>11</v>
      </c>
      <c r="B51" s="5"/>
      <c r="C51" s="6"/>
      <c r="D51" s="6"/>
    </row>
    <row r="52" spans="1:4" ht="12.75" customHeight="1">
      <c r="A52" s="4"/>
      <c r="B52" s="5"/>
      <c r="C52" s="6"/>
      <c r="D52" s="6"/>
    </row>
    <row r="53" spans="1:4" ht="12.75">
      <c r="A53" s="7"/>
      <c r="B53" s="25"/>
      <c r="C53" s="27"/>
      <c r="D53" s="26"/>
    </row>
    <row r="54" spans="1:4" ht="12.75">
      <c r="A54" s="7"/>
      <c r="B54" s="8"/>
      <c r="C54" s="7"/>
      <c r="D54" s="7"/>
    </row>
    <row r="55" spans="1:4" ht="12.75">
      <c r="A55" s="7"/>
      <c r="B55" s="8"/>
      <c r="C55" s="7"/>
      <c r="D55" s="7"/>
    </row>
    <row r="56" spans="1:4" ht="12.75">
      <c r="A56" s="7"/>
      <c r="B56" s="8"/>
      <c r="C56" s="7"/>
      <c r="D56" s="7"/>
    </row>
    <row r="57" spans="1:4" ht="15.75">
      <c r="A57" s="18" t="s">
        <v>12</v>
      </c>
      <c r="B57" s="5">
        <f>B24+B51+B15</f>
        <v>4223.91</v>
      </c>
      <c r="C57" s="18"/>
      <c r="D57" s="18"/>
    </row>
    <row r="58" ht="12.75">
      <c r="B58" s="19"/>
    </row>
    <row r="59" ht="12.75">
      <c r="B59" s="19"/>
    </row>
    <row r="60" spans="1:4" ht="15.75">
      <c r="A60" s="20" t="s">
        <v>13</v>
      </c>
      <c r="B60" s="19"/>
      <c r="C60" s="1" t="s">
        <v>14</v>
      </c>
      <c r="D60" s="1"/>
    </row>
    <row r="61" spans="1:4" ht="15.75">
      <c r="A61" s="21" t="s">
        <v>15</v>
      </c>
      <c r="B61" s="19"/>
      <c r="C61" s="22" t="s">
        <v>178</v>
      </c>
      <c r="D61" s="22"/>
    </row>
    <row r="62" ht="12.75">
      <c r="B62" s="19"/>
    </row>
    <row r="63" ht="12.75">
      <c r="B63" s="19"/>
    </row>
    <row r="64" ht="12.75">
      <c r="B64" s="19"/>
    </row>
    <row r="65" spans="2:4" ht="15.75">
      <c r="B65" s="19"/>
      <c r="C65" s="1" t="s">
        <v>17</v>
      </c>
      <c r="D65" s="1"/>
    </row>
    <row r="66" spans="2:4" ht="15.75">
      <c r="B66" s="19"/>
      <c r="C66" s="1" t="s">
        <v>18</v>
      </c>
      <c r="D66" s="1"/>
    </row>
    <row r="68" ht="14.25">
      <c r="B68" s="34"/>
    </row>
    <row r="69" ht="14.25">
      <c r="B69" s="34"/>
    </row>
    <row r="70" ht="14.25">
      <c r="B70" s="34"/>
    </row>
    <row r="71" ht="14.25">
      <c r="B71" s="34"/>
    </row>
    <row r="72" ht="14.25">
      <c r="B72" s="34"/>
    </row>
    <row r="73" ht="14.25">
      <c r="B73" s="34"/>
    </row>
    <row r="74" spans="2:3" ht="14.25">
      <c r="B74" s="34"/>
      <c r="C74" s="34"/>
    </row>
    <row r="75" spans="2:3" ht="14.25">
      <c r="B75" s="34"/>
      <c r="C75" s="34"/>
    </row>
    <row r="76" spans="2:3" ht="14.25">
      <c r="B76" s="34"/>
      <c r="C76" s="34"/>
    </row>
    <row r="77" spans="2:3" ht="14.25">
      <c r="B77" s="34"/>
      <c r="C77" s="34"/>
    </row>
    <row r="78" spans="2:3" ht="14.25">
      <c r="B78" s="34"/>
      <c r="C78" s="34"/>
    </row>
    <row r="79" spans="2:3" ht="14.25">
      <c r="B79" s="34"/>
      <c r="C79" s="34"/>
    </row>
    <row r="80" spans="2:3" ht="14.25">
      <c r="B80" s="34"/>
      <c r="C80" s="34"/>
    </row>
    <row r="81" spans="2:3" ht="14.25">
      <c r="B81" s="34"/>
      <c r="C81" s="34"/>
    </row>
    <row r="82" spans="2:3" ht="14.25">
      <c r="B82" s="34"/>
      <c r="C82" s="34"/>
    </row>
    <row r="83" spans="2:3" ht="14.25">
      <c r="B83" s="34"/>
      <c r="C83" s="34"/>
    </row>
    <row r="84" spans="2:3" ht="14.25">
      <c r="B84" s="34"/>
      <c r="C84" s="34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3:A44"/>
    <mergeCell ref="B43:B44"/>
    <mergeCell ref="C43:C44"/>
    <mergeCell ref="D43:D44"/>
    <mergeCell ref="A51:A52"/>
    <mergeCell ref="B51:B52"/>
    <mergeCell ref="C51:C52"/>
    <mergeCell ref="D51:D52"/>
    <mergeCell ref="C60:D60"/>
    <mergeCell ref="C61:D61"/>
    <mergeCell ref="C65:D65"/>
    <mergeCell ref="C66:D6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D65"/>
  <sheetViews>
    <sheetView workbookViewId="0" topLeftCell="A46">
      <selection activeCell="D26" sqref="D26"/>
    </sheetView>
  </sheetViews>
  <sheetFormatPr defaultColWidth="9.140625" defaultRowHeight="12.75"/>
  <cols>
    <col min="1" max="1" width="30.28125" style="0" customWidth="1"/>
    <col min="2" max="2" width="15.421875" style="0" customWidth="1"/>
    <col min="3" max="3" width="23.7109375" style="0" customWidth="1"/>
    <col min="4" max="4" width="40.57421875" style="0" customWidth="1"/>
  </cols>
  <sheetData>
    <row r="4" spans="1:4" ht="15.75">
      <c r="A4" s="1" t="s">
        <v>0</v>
      </c>
      <c r="B4" s="1"/>
      <c r="C4" s="1"/>
      <c r="D4" s="1"/>
    </row>
    <row r="5" spans="1:4" ht="15.75">
      <c r="A5" s="1" t="s">
        <v>1</v>
      </c>
      <c r="B5" s="1"/>
      <c r="C5" s="1"/>
      <c r="D5" s="1"/>
    </row>
    <row r="11" spans="1:4" ht="12.75" customHeight="1">
      <c r="A11" s="2" t="s">
        <v>2</v>
      </c>
      <c r="B11" s="2" t="s">
        <v>3</v>
      </c>
      <c r="C11" s="3" t="s">
        <v>4</v>
      </c>
      <c r="D11" s="3" t="s">
        <v>5</v>
      </c>
    </row>
    <row r="12" spans="1:4" ht="12.75">
      <c r="A12" s="2"/>
      <c r="B12" s="2"/>
      <c r="C12" s="3"/>
      <c r="D12" s="3"/>
    </row>
    <row r="13" spans="1:4" ht="12.75">
      <c r="A13" s="2"/>
      <c r="B13" s="2"/>
      <c r="C13" s="3"/>
      <c r="D13" s="3"/>
    </row>
    <row r="14" spans="1:4" ht="15.75" customHeight="1">
      <c r="A14" s="4" t="s">
        <v>6</v>
      </c>
      <c r="B14" s="5">
        <f>B16</f>
        <v>0</v>
      </c>
      <c r="C14" s="6"/>
      <c r="D14" s="6"/>
    </row>
    <row r="15" spans="1:4" ht="12.75">
      <c r="A15" s="4"/>
      <c r="B15" s="5"/>
      <c r="C15" s="6"/>
      <c r="D15" s="6"/>
    </row>
    <row r="16" spans="1:4" ht="12.75">
      <c r="A16" s="7"/>
      <c r="B16" s="8"/>
      <c r="C16" s="7"/>
      <c r="D16" s="7"/>
    </row>
    <row r="17" spans="1:4" ht="12.75">
      <c r="A17" s="7"/>
      <c r="B17" s="8"/>
      <c r="C17" s="7"/>
      <c r="D17" s="7"/>
    </row>
    <row r="18" spans="1:4" ht="12.75">
      <c r="A18" s="7"/>
      <c r="B18" s="8"/>
      <c r="C18" s="7"/>
      <c r="D18" s="7"/>
    </row>
    <row r="19" spans="1:4" ht="12.75">
      <c r="A19" s="7"/>
      <c r="B19" s="8"/>
      <c r="C19" s="7"/>
      <c r="D19" s="7"/>
    </row>
    <row r="20" spans="1:4" ht="12.75">
      <c r="A20" s="7"/>
      <c r="B20" s="8"/>
      <c r="C20" s="7"/>
      <c r="D20" s="7"/>
    </row>
    <row r="21" spans="1:4" ht="12.75">
      <c r="A21" s="7"/>
      <c r="B21" s="8"/>
      <c r="C21" s="7"/>
      <c r="D21" s="7"/>
    </row>
    <row r="22" spans="1:4" ht="12.75">
      <c r="A22" s="7"/>
      <c r="B22" s="8"/>
      <c r="C22" s="7"/>
      <c r="D22" s="7"/>
    </row>
    <row r="23" spans="1:4" ht="12.75">
      <c r="A23" s="4" t="s">
        <v>7</v>
      </c>
      <c r="B23" s="5">
        <f>B25+B26+B27+B28+B29+B30+B31+B32</f>
        <v>1381.09</v>
      </c>
      <c r="C23" s="6"/>
      <c r="D23" s="6"/>
    </row>
    <row r="24" spans="1:4" ht="12.75">
      <c r="A24" s="4"/>
      <c r="B24" s="5"/>
      <c r="C24" s="6"/>
      <c r="D24" s="6"/>
    </row>
    <row r="25" spans="1:4" ht="16.5">
      <c r="A25" s="9"/>
      <c r="B25" s="10">
        <v>1381.09</v>
      </c>
      <c r="C25" s="11" t="s">
        <v>19</v>
      </c>
      <c r="D25" s="23" t="s">
        <v>20</v>
      </c>
    </row>
    <row r="26" spans="1:4" ht="15.75">
      <c r="A26" s="9"/>
      <c r="B26" s="10"/>
      <c r="C26" s="12"/>
      <c r="D26" s="11"/>
    </row>
    <row r="27" spans="1:4" ht="15.75">
      <c r="A27" s="9"/>
      <c r="B27" s="10"/>
      <c r="C27" s="11"/>
      <c r="D27" s="11"/>
    </row>
    <row r="28" spans="1:4" ht="15.75">
      <c r="A28" s="9"/>
      <c r="B28" s="10"/>
      <c r="C28" s="12"/>
      <c r="D28" s="7"/>
    </row>
    <row r="29" spans="1:4" ht="15.75">
      <c r="A29" s="9"/>
      <c r="B29" s="10"/>
      <c r="C29" s="12"/>
      <c r="D29" s="7"/>
    </row>
    <row r="30" spans="1:4" ht="15.75">
      <c r="A30" s="9"/>
      <c r="B30" s="10"/>
      <c r="C30" s="12"/>
      <c r="D30" s="7"/>
    </row>
    <row r="31" spans="1:4" ht="15.75">
      <c r="A31" s="9"/>
      <c r="B31" s="10"/>
      <c r="C31" s="12"/>
      <c r="D31" s="7"/>
    </row>
    <row r="32" spans="1:4" ht="15.75">
      <c r="A32" s="9"/>
      <c r="B32" s="10"/>
      <c r="C32" s="12"/>
      <c r="D32" s="7"/>
    </row>
    <row r="33" spans="1:4" ht="12.75">
      <c r="A33" s="7"/>
      <c r="B33" s="13"/>
      <c r="C33" s="12"/>
      <c r="D33" s="7"/>
    </row>
    <row r="34" spans="1:4" ht="12.75">
      <c r="A34" s="7"/>
      <c r="B34" s="14"/>
      <c r="C34" s="12"/>
      <c r="D34" s="7"/>
    </row>
    <row r="35" spans="1:4" ht="12.75">
      <c r="A35" s="7"/>
      <c r="B35" s="14"/>
      <c r="C35" s="15"/>
      <c r="D35" s="16"/>
    </row>
    <row r="36" spans="1:4" ht="12.75">
      <c r="A36" s="7"/>
      <c r="B36" s="8"/>
      <c r="C36" s="7"/>
      <c r="D36" s="7"/>
    </row>
    <row r="37" spans="1:4" ht="12.75">
      <c r="A37" s="7"/>
      <c r="B37" s="8"/>
      <c r="C37" s="7"/>
      <c r="D37" s="7"/>
    </row>
    <row r="38" spans="1:4" ht="12.75">
      <c r="A38" s="7"/>
      <c r="B38" s="8"/>
      <c r="C38" s="7"/>
      <c r="D38" s="7"/>
    </row>
    <row r="39" spans="1:4" ht="12.75">
      <c r="A39" s="7"/>
      <c r="B39" s="8"/>
      <c r="C39" s="7"/>
      <c r="D39" s="7"/>
    </row>
    <row r="40" spans="1:4" ht="12.75">
      <c r="A40" s="7"/>
      <c r="B40" s="8"/>
      <c r="C40" s="7"/>
      <c r="D40" s="7"/>
    </row>
    <row r="41" spans="1:4" ht="12.75">
      <c r="A41" s="7"/>
      <c r="B41" s="8"/>
      <c r="C41" s="7"/>
      <c r="D41" s="7"/>
    </row>
    <row r="42" spans="1:4" ht="18" customHeight="1">
      <c r="A42" s="17" t="s">
        <v>10</v>
      </c>
      <c r="B42" s="5">
        <v>0</v>
      </c>
      <c r="C42" s="6"/>
      <c r="D42" s="6"/>
    </row>
    <row r="43" spans="1:4" ht="15.75" customHeight="1">
      <c r="A43" s="17"/>
      <c r="B43" s="5"/>
      <c r="C43" s="6"/>
      <c r="D43" s="6"/>
    </row>
    <row r="44" spans="1:4" ht="12.75">
      <c r="A44" s="7"/>
      <c r="B44" s="8"/>
      <c r="C44" s="7"/>
      <c r="D44" s="7"/>
    </row>
    <row r="45" spans="1:4" ht="12.75">
      <c r="A45" s="7"/>
      <c r="B45" s="8"/>
      <c r="C45" s="7"/>
      <c r="D45" s="7"/>
    </row>
    <row r="46" spans="1:4" ht="12.75">
      <c r="A46" s="7"/>
      <c r="B46" s="8"/>
      <c r="C46" s="7"/>
      <c r="D46" s="7"/>
    </row>
    <row r="47" spans="1:4" ht="12.75">
      <c r="A47" s="7"/>
      <c r="B47" s="8"/>
      <c r="C47" s="7"/>
      <c r="D47" s="7"/>
    </row>
    <row r="48" spans="1:4" ht="12.75">
      <c r="A48" s="7"/>
      <c r="B48" s="8"/>
      <c r="C48" s="7"/>
      <c r="D48" s="7"/>
    </row>
    <row r="49" spans="1:4" ht="12.75">
      <c r="A49" s="7"/>
      <c r="B49" s="8"/>
      <c r="C49" s="7"/>
      <c r="D49" s="7"/>
    </row>
    <row r="50" spans="1:4" ht="12.75">
      <c r="A50" s="4" t="s">
        <v>11</v>
      </c>
      <c r="B50" s="5">
        <f>B52+B53</f>
        <v>0</v>
      </c>
      <c r="C50" s="6"/>
      <c r="D50" s="6"/>
    </row>
    <row r="51" spans="1:4" ht="12.75">
      <c r="A51" s="4"/>
      <c r="B51" s="5"/>
      <c r="C51" s="6"/>
      <c r="D51" s="6"/>
    </row>
    <row r="52" spans="1:4" ht="12.75">
      <c r="A52" s="7"/>
      <c r="B52" s="8"/>
      <c r="C52" s="7"/>
      <c r="D52" s="7"/>
    </row>
    <row r="53" spans="1:4" ht="12.75">
      <c r="A53" s="7"/>
      <c r="B53" s="8"/>
      <c r="C53" s="7"/>
      <c r="D53" s="7"/>
    </row>
    <row r="54" spans="1:4" ht="12.75">
      <c r="A54" s="7"/>
      <c r="B54" s="8"/>
      <c r="C54" s="7"/>
      <c r="D54" s="7"/>
    </row>
    <row r="55" spans="1:4" ht="12.75">
      <c r="A55" s="7"/>
      <c r="B55" s="8"/>
      <c r="C55" s="7"/>
      <c r="D55" s="7"/>
    </row>
    <row r="56" spans="1:4" ht="15.75">
      <c r="A56" s="18" t="s">
        <v>12</v>
      </c>
      <c r="B56" s="5">
        <f>B14+B23+B42+B50</f>
        <v>1381.09</v>
      </c>
      <c r="C56" s="18"/>
      <c r="D56" s="18"/>
    </row>
    <row r="57" ht="12.75">
      <c r="B57" s="19"/>
    </row>
    <row r="58" ht="12.75">
      <c r="B58" s="19"/>
    </row>
    <row r="59" spans="1:4" ht="15.75">
      <c r="A59" s="20" t="s">
        <v>13</v>
      </c>
      <c r="B59" s="19"/>
      <c r="C59" s="1" t="s">
        <v>14</v>
      </c>
      <c r="D59" s="1"/>
    </row>
    <row r="60" spans="1:4" ht="15.75">
      <c r="A60" s="21" t="s">
        <v>15</v>
      </c>
      <c r="B60" s="19"/>
      <c r="C60" s="22" t="s">
        <v>16</v>
      </c>
      <c r="D60" s="22"/>
    </row>
    <row r="61" ht="12.75">
      <c r="B61" s="19"/>
    </row>
    <row r="62" ht="12.75">
      <c r="B62" s="19"/>
    </row>
    <row r="63" ht="12.75">
      <c r="B63" s="19"/>
    </row>
    <row r="64" spans="2:4" ht="15.75">
      <c r="B64" s="19"/>
      <c r="C64" s="1" t="s">
        <v>17</v>
      </c>
      <c r="D64" s="1"/>
    </row>
    <row r="65" spans="2:4" ht="15.75">
      <c r="B65" s="19"/>
      <c r="C65" s="1" t="s">
        <v>18</v>
      </c>
      <c r="D65" s="1"/>
    </row>
  </sheetData>
  <sheetProtection selectLockedCells="1" selectUnlockedCells="1"/>
  <mergeCells count="26"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23:A24"/>
    <mergeCell ref="B23:B24"/>
    <mergeCell ref="C23:C24"/>
    <mergeCell ref="D23:D24"/>
    <mergeCell ref="A42:A43"/>
    <mergeCell ref="B42:B43"/>
    <mergeCell ref="C42:C43"/>
    <mergeCell ref="D42:D43"/>
    <mergeCell ref="A50:A51"/>
    <mergeCell ref="B50:B51"/>
    <mergeCell ref="C50:C51"/>
    <mergeCell ref="D50:D51"/>
    <mergeCell ref="C59:D59"/>
    <mergeCell ref="C60:D60"/>
    <mergeCell ref="C64:D64"/>
    <mergeCell ref="C65:D6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0"/>
  <sheetViews>
    <sheetView workbookViewId="0" topLeftCell="A13">
      <selection activeCell="C65" sqref="C65"/>
    </sheetView>
  </sheetViews>
  <sheetFormatPr defaultColWidth="9.140625" defaultRowHeight="12.75"/>
  <cols>
    <col min="1" max="1" width="30.00390625" style="0" customWidth="1"/>
    <col min="2" max="2" width="21.00390625" style="0" customWidth="1"/>
    <col min="3" max="3" width="22.00390625" style="0" customWidth="1"/>
    <col min="4" max="4" width="28.421875" style="0" customWidth="1"/>
    <col min="5" max="16384" width="11.57421875" style="0" customWidth="1"/>
  </cols>
  <sheetData>
    <row r="1" ht="14.25"/>
    <row r="2" ht="14.25"/>
    <row r="3" ht="14.25"/>
    <row r="4" ht="14.25"/>
    <row r="5" ht="14.25"/>
    <row r="6" spans="1:4" ht="16.5">
      <c r="A6" s="1" t="s">
        <v>0</v>
      </c>
      <c r="B6" s="1"/>
      <c r="C6" s="1"/>
      <c r="D6" s="1"/>
    </row>
    <row r="7" spans="1:4" ht="16.5">
      <c r="A7" s="1" t="s">
        <v>1</v>
      </c>
      <c r="B7" s="1"/>
      <c r="C7" s="1"/>
      <c r="D7" s="1"/>
    </row>
    <row r="8" ht="14.25"/>
    <row r="9" ht="14.25"/>
    <row r="10" ht="14.25"/>
    <row r="11" ht="14.25"/>
    <row r="12" spans="1:4" ht="14.2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4.25">
      <c r="A13" s="3"/>
      <c r="B13" s="3"/>
      <c r="C13" s="3"/>
      <c r="D13" s="3"/>
    </row>
    <row r="14" spans="1:4" ht="14.25">
      <c r="A14" s="3"/>
      <c r="B14" s="3"/>
      <c r="C14" s="3"/>
      <c r="D14" s="3"/>
    </row>
    <row r="15" spans="1:4" ht="14.25">
      <c r="A15" s="4" t="s">
        <v>6</v>
      </c>
      <c r="B15" s="5">
        <v>0</v>
      </c>
      <c r="C15" s="6"/>
      <c r="D15" s="6"/>
    </row>
    <row r="16" spans="1:4" ht="14.25">
      <c r="A16" s="4"/>
      <c r="B16" s="5"/>
      <c r="C16" s="6"/>
      <c r="D16" s="6"/>
    </row>
    <row r="17" spans="1:4" ht="14.25">
      <c r="A17" s="7"/>
      <c r="B17" s="8"/>
      <c r="C17" s="7"/>
      <c r="D17" s="7"/>
    </row>
    <row r="18" spans="1:4" ht="14.25">
      <c r="A18" s="7"/>
      <c r="B18" s="8"/>
      <c r="C18" s="7"/>
      <c r="D18" s="7"/>
    </row>
    <row r="19" spans="1:4" ht="14.25">
      <c r="A19" s="7"/>
      <c r="B19" s="8"/>
      <c r="C19" s="7"/>
      <c r="D19" s="7"/>
    </row>
    <row r="20" spans="1:4" ht="14.25">
      <c r="A20" s="7"/>
      <c r="B20" s="8"/>
      <c r="C20" s="7"/>
      <c r="D20" s="7"/>
    </row>
    <row r="21" spans="1:4" ht="14.25">
      <c r="A21" s="7"/>
      <c r="B21" s="8"/>
      <c r="C21" s="7"/>
      <c r="D21" s="7"/>
    </row>
    <row r="22" spans="1:4" ht="14.25">
      <c r="A22" s="7"/>
      <c r="B22" s="8"/>
      <c r="C22" s="7"/>
      <c r="D22" s="7"/>
    </row>
    <row r="23" spans="1:4" ht="14.25">
      <c r="A23" s="7"/>
      <c r="B23" s="8"/>
      <c r="C23" s="7"/>
      <c r="D23" s="7"/>
    </row>
    <row r="24" spans="1:4" ht="14.25">
      <c r="A24" s="4" t="s">
        <v>7</v>
      </c>
      <c r="B24" s="5">
        <f>SUM(B26:B45)</f>
        <v>3808</v>
      </c>
      <c r="C24" s="6"/>
      <c r="D24" s="6"/>
    </row>
    <row r="25" spans="1:4" ht="14.25">
      <c r="A25" s="4"/>
      <c r="B25" s="5"/>
      <c r="C25" s="6"/>
      <c r="D25" s="6"/>
    </row>
    <row r="26" spans="1:4" ht="14.25">
      <c r="A26" s="7"/>
      <c r="B26" s="24">
        <v>3808</v>
      </c>
      <c r="C26" s="15" t="s">
        <v>21</v>
      </c>
      <c r="D26" s="16" t="s">
        <v>22</v>
      </c>
    </row>
    <row r="27" spans="1:4" ht="14.25">
      <c r="A27" s="7"/>
      <c r="B27" s="8"/>
      <c r="C27" s="15"/>
      <c r="D27" s="16"/>
    </row>
    <row r="28" spans="1:4" ht="14.25">
      <c r="A28" s="7"/>
      <c r="B28" s="8"/>
      <c r="C28" s="16"/>
      <c r="D28" s="16"/>
    </row>
    <row r="29" spans="1:4" ht="14.25">
      <c r="A29" s="7"/>
      <c r="B29" s="8"/>
      <c r="C29" s="16"/>
      <c r="D29" s="16"/>
    </row>
    <row r="30" spans="1:4" ht="14.25">
      <c r="A30" s="7"/>
      <c r="B30" s="8"/>
      <c r="C30" s="7"/>
      <c r="D30" s="7"/>
    </row>
    <row r="31" spans="1:4" ht="14.25">
      <c r="A31" s="7"/>
      <c r="B31" s="8"/>
      <c r="C31" s="7"/>
      <c r="D31" s="7"/>
    </row>
    <row r="32" spans="1:4" ht="14.25">
      <c r="A32" s="7"/>
      <c r="B32" s="8"/>
      <c r="C32" s="7"/>
      <c r="D32" s="7"/>
    </row>
    <row r="33" spans="1:4" ht="14.25">
      <c r="A33" s="7"/>
      <c r="B33" s="8"/>
      <c r="C33" s="7"/>
      <c r="D33" s="7"/>
    </row>
    <row r="34" spans="1:4" ht="14.25">
      <c r="A34" s="7"/>
      <c r="B34" s="8"/>
      <c r="C34" s="7"/>
      <c r="D34" s="7"/>
    </row>
    <row r="35" spans="1:4" ht="14.25">
      <c r="A35" s="7"/>
      <c r="B35" s="8"/>
      <c r="C35" s="7"/>
      <c r="D35" s="7"/>
    </row>
    <row r="36" spans="1:4" ht="14.25">
      <c r="A36" s="7"/>
      <c r="B36" s="8"/>
      <c r="C36" s="7"/>
      <c r="D36" s="7"/>
    </row>
    <row r="37" spans="1:4" ht="14.25">
      <c r="A37" s="7"/>
      <c r="B37" s="8"/>
      <c r="C37" s="7"/>
      <c r="D37" s="7"/>
    </row>
    <row r="38" spans="1:4" ht="14.25">
      <c r="A38" s="7"/>
      <c r="B38" s="8"/>
      <c r="C38" s="7"/>
      <c r="D38" s="7"/>
    </row>
    <row r="39" spans="1:4" ht="14.25">
      <c r="A39" s="7"/>
      <c r="B39" s="8"/>
      <c r="C39" s="7"/>
      <c r="D39" s="7"/>
    </row>
    <row r="40" spans="1:4" ht="14.25">
      <c r="A40" s="7"/>
      <c r="B40" s="8"/>
      <c r="C40" s="7"/>
      <c r="D40" s="7"/>
    </row>
    <row r="41" spans="1:4" ht="14.25">
      <c r="A41" s="7"/>
      <c r="B41" s="8"/>
      <c r="C41" s="7"/>
      <c r="D41" s="7"/>
    </row>
    <row r="42" spans="1:4" ht="14.25">
      <c r="A42" s="7"/>
      <c r="B42" s="8"/>
      <c r="C42" s="7"/>
      <c r="D42" s="7"/>
    </row>
    <row r="43" spans="1:4" ht="14.25">
      <c r="A43" s="7"/>
      <c r="B43" s="8"/>
      <c r="C43" s="7"/>
      <c r="D43" s="7"/>
    </row>
    <row r="44" spans="1:4" ht="14.25">
      <c r="A44" s="7"/>
      <c r="B44" s="8"/>
      <c r="C44" s="7"/>
      <c r="D44" s="7"/>
    </row>
    <row r="45" spans="1:4" ht="14.25">
      <c r="A45" s="7"/>
      <c r="B45" s="8"/>
      <c r="C45" s="7"/>
      <c r="D45" s="7"/>
    </row>
    <row r="46" spans="1:4" ht="14.25">
      <c r="A46" s="7"/>
      <c r="B46" s="8"/>
      <c r="C46" s="7"/>
      <c r="D46" s="7"/>
    </row>
    <row r="47" spans="1:4" ht="14.25" customHeight="1">
      <c r="A47" s="17" t="s">
        <v>10</v>
      </c>
      <c r="B47" s="5">
        <v>0</v>
      </c>
      <c r="C47" s="6"/>
      <c r="D47" s="6"/>
    </row>
    <row r="48" spans="1:4" ht="14.25">
      <c r="A48" s="17"/>
      <c r="B48" s="5"/>
      <c r="C48" s="6"/>
      <c r="D48" s="6"/>
    </row>
    <row r="49" spans="1:4" ht="14.25">
      <c r="A49" s="7"/>
      <c r="B49" s="8"/>
      <c r="C49" s="7"/>
      <c r="D49" s="7"/>
    </row>
    <row r="50" spans="1:4" ht="14.25">
      <c r="A50" s="7"/>
      <c r="B50" s="8"/>
      <c r="C50" s="7"/>
      <c r="D50" s="7"/>
    </row>
    <row r="51" spans="1:4" ht="14.25">
      <c r="A51" s="7"/>
      <c r="B51" s="8"/>
      <c r="C51" s="7"/>
      <c r="D51" s="7"/>
    </row>
    <row r="52" spans="1:4" ht="14.25">
      <c r="A52" s="7"/>
      <c r="B52" s="8"/>
      <c r="C52" s="7"/>
      <c r="D52" s="7"/>
    </row>
    <row r="53" spans="1:4" ht="14.25">
      <c r="A53" s="7"/>
      <c r="B53" s="8"/>
      <c r="C53" s="7"/>
      <c r="D53" s="7"/>
    </row>
    <row r="54" spans="1:4" ht="14.25">
      <c r="A54" s="7"/>
      <c r="B54" s="8"/>
      <c r="C54" s="7"/>
      <c r="D54" s="7"/>
    </row>
    <row r="55" spans="1:4" ht="14.25">
      <c r="A55" s="4" t="s">
        <v>11</v>
      </c>
      <c r="B55" s="5">
        <v>0</v>
      </c>
      <c r="C55" s="6"/>
      <c r="D55" s="6"/>
    </row>
    <row r="56" spans="1:4" ht="14.25">
      <c r="A56" s="4"/>
      <c r="B56" s="5"/>
      <c r="C56" s="6"/>
      <c r="D56" s="6"/>
    </row>
    <row r="57" spans="1:4" ht="14.25">
      <c r="A57" s="7"/>
      <c r="B57" s="8"/>
      <c r="C57" s="7"/>
      <c r="D57" s="7"/>
    </row>
    <row r="58" spans="1:4" ht="14.25">
      <c r="A58" s="7"/>
      <c r="B58" s="8"/>
      <c r="C58" s="7"/>
      <c r="D58" s="7"/>
    </row>
    <row r="59" spans="1:4" ht="14.25">
      <c r="A59" s="7"/>
      <c r="B59" s="8"/>
      <c r="C59" s="7"/>
      <c r="D59" s="7"/>
    </row>
    <row r="60" spans="1:4" ht="14.25">
      <c r="A60" s="7"/>
      <c r="B60" s="8"/>
      <c r="C60" s="7"/>
      <c r="D60" s="7"/>
    </row>
    <row r="61" spans="1:4" ht="16.5">
      <c r="A61" s="18" t="s">
        <v>12</v>
      </c>
      <c r="B61" s="5">
        <f>B24</f>
        <v>3808</v>
      </c>
      <c r="C61" s="18"/>
      <c r="D61" s="18"/>
    </row>
    <row r="62" ht="14.25">
      <c r="B62" s="19"/>
    </row>
    <row r="63" ht="14.25">
      <c r="B63" s="19"/>
    </row>
    <row r="64" spans="1:4" ht="16.5">
      <c r="A64" s="20" t="s">
        <v>13</v>
      </c>
      <c r="B64" s="19"/>
      <c r="C64" s="1" t="s">
        <v>14</v>
      </c>
      <c r="D64" s="1"/>
    </row>
    <row r="65" spans="1:4" ht="16.5">
      <c r="A65" s="21" t="s">
        <v>15</v>
      </c>
      <c r="B65" s="19"/>
      <c r="C65" s="22" t="s">
        <v>23</v>
      </c>
      <c r="D65" s="22"/>
    </row>
    <row r="66" ht="14.25">
      <c r="B66" s="19"/>
    </row>
    <row r="67" ht="14.25">
      <c r="B67" s="19"/>
    </row>
    <row r="68" ht="14.25">
      <c r="B68" s="19"/>
    </row>
    <row r="69" spans="2:4" ht="16.5">
      <c r="B69" s="19"/>
      <c r="C69" s="1" t="s">
        <v>17</v>
      </c>
      <c r="D69" s="1"/>
    </row>
    <row r="70" spans="2:4" ht="16.5">
      <c r="B70" s="19"/>
      <c r="C70" s="1" t="s">
        <v>18</v>
      </c>
      <c r="D70" s="1"/>
    </row>
    <row r="71" ht="14.25"/>
    <row r="72" ht="14.25"/>
    <row r="73" ht="14.25"/>
    <row r="74" ht="14.25"/>
    <row r="75" ht="14.25"/>
    <row r="76" ht="14.25"/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7:A48"/>
    <mergeCell ref="B47:B48"/>
    <mergeCell ref="C47:C48"/>
    <mergeCell ref="D47:D48"/>
    <mergeCell ref="A55:A56"/>
    <mergeCell ref="B55:B56"/>
    <mergeCell ref="C55:C56"/>
    <mergeCell ref="D55:D56"/>
    <mergeCell ref="C64:D64"/>
    <mergeCell ref="C65:D65"/>
    <mergeCell ref="C69:D69"/>
    <mergeCell ref="C70:D70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6:D66"/>
  <sheetViews>
    <sheetView workbookViewId="0" topLeftCell="A34">
      <selection activeCell="D26" sqref="D26"/>
    </sheetView>
  </sheetViews>
  <sheetFormatPr defaultColWidth="9.140625" defaultRowHeight="12.75"/>
  <cols>
    <col min="1" max="1" width="32.140625" style="0" customWidth="1"/>
    <col min="2" max="2" width="12.57421875" style="0" customWidth="1"/>
    <col min="3" max="3" width="28.28125" style="0" customWidth="1"/>
    <col min="4" max="4" width="39.003906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4" t="s">
        <v>6</v>
      </c>
      <c r="B15" s="5">
        <f>B17+B18</f>
        <v>0</v>
      </c>
      <c r="C15" s="6"/>
      <c r="D15" s="6"/>
    </row>
    <row r="16" spans="1:4" ht="12.75">
      <c r="A16" s="4"/>
      <c r="B16" s="5"/>
      <c r="C16" s="6"/>
      <c r="D16" s="6"/>
    </row>
    <row r="17" spans="1:4" ht="12.75">
      <c r="A17" s="7"/>
      <c r="B17" s="8"/>
      <c r="C17" s="7"/>
      <c r="D17" s="7"/>
    </row>
    <row r="18" spans="1:4" ht="12.75">
      <c r="A18" s="7"/>
      <c r="B18" s="8"/>
      <c r="C18" s="7"/>
      <c r="D18" s="7"/>
    </row>
    <row r="19" spans="1:4" ht="12.75">
      <c r="A19" s="7"/>
      <c r="B19" s="8"/>
      <c r="C19" s="7"/>
      <c r="D19" s="7"/>
    </row>
    <row r="20" spans="1:4" ht="12.75">
      <c r="A20" s="7"/>
      <c r="B20" s="8"/>
      <c r="C20" s="7"/>
      <c r="D20" s="7"/>
    </row>
    <row r="21" spans="1:4" ht="12.75">
      <c r="A21" s="7"/>
      <c r="B21" s="8"/>
      <c r="C21" s="7"/>
      <c r="D21" s="7"/>
    </row>
    <row r="22" spans="1:4" ht="12.75">
      <c r="A22" s="7"/>
      <c r="B22" s="8"/>
      <c r="C22" s="7"/>
      <c r="D22" s="7"/>
    </row>
    <row r="23" spans="1:4" ht="12.75">
      <c r="A23" s="7"/>
      <c r="B23" s="8"/>
      <c r="C23" s="7"/>
      <c r="D23" s="7"/>
    </row>
    <row r="24" spans="1:4" ht="12.75">
      <c r="A24" s="4" t="s">
        <v>7</v>
      </c>
      <c r="B24" s="5">
        <f>SUM(B26:B41)</f>
        <v>115.06</v>
      </c>
      <c r="C24" s="6"/>
      <c r="D24" s="6"/>
    </row>
    <row r="25" spans="1:4" ht="12.75">
      <c r="A25" s="4"/>
      <c r="B25" s="5"/>
      <c r="C25" s="6"/>
      <c r="D25" s="6"/>
    </row>
    <row r="26" spans="1:4" ht="14.25">
      <c r="A26" s="7"/>
      <c r="B26" s="14">
        <v>115.06</v>
      </c>
      <c r="C26" s="15" t="s">
        <v>24</v>
      </c>
      <c r="D26" s="16" t="s">
        <v>22</v>
      </c>
    </row>
    <row r="27" spans="1:4" ht="14.25">
      <c r="A27" s="7"/>
      <c r="B27" s="25"/>
      <c r="C27" s="15"/>
      <c r="D27" s="26"/>
    </row>
    <row r="28" spans="1:4" ht="14.25">
      <c r="A28" s="7"/>
      <c r="B28" s="25"/>
      <c r="C28" s="15"/>
      <c r="D28" s="26"/>
    </row>
    <row r="29" spans="1:4" ht="14.25">
      <c r="A29" s="7"/>
      <c r="B29" s="25"/>
      <c r="C29" s="27"/>
      <c r="D29" s="26"/>
    </row>
    <row r="30" spans="1:4" ht="12.75">
      <c r="A30" s="7"/>
      <c r="B30" s="25"/>
      <c r="C30" s="27"/>
      <c r="D30" s="28"/>
    </row>
    <row r="31" spans="1:4" ht="12.75">
      <c r="A31" s="7"/>
      <c r="B31" s="25"/>
      <c r="C31" s="27"/>
      <c r="D31" s="26"/>
    </row>
    <row r="32" spans="1:4" ht="12.75">
      <c r="A32" s="7"/>
      <c r="B32" s="25"/>
      <c r="C32" s="29"/>
      <c r="D32" s="30"/>
    </row>
    <row r="33" spans="1:4" ht="12.75">
      <c r="A33" s="7"/>
      <c r="B33" s="14"/>
      <c r="C33" s="27"/>
      <c r="D33" s="26"/>
    </row>
    <row r="34" spans="1:4" ht="12.75">
      <c r="A34" s="7"/>
      <c r="B34" s="8"/>
      <c r="C34" s="7"/>
      <c r="D34" s="27"/>
    </row>
    <row r="35" spans="1:4" ht="12.75">
      <c r="A35" s="7"/>
      <c r="B35" s="8"/>
      <c r="C35" s="7"/>
      <c r="D35" s="27"/>
    </row>
    <row r="36" spans="1:4" ht="12.75">
      <c r="A36" s="7"/>
      <c r="B36" s="8"/>
      <c r="C36" s="7"/>
      <c r="D36" s="27"/>
    </row>
    <row r="37" spans="1:4" ht="12.75">
      <c r="A37" s="7"/>
      <c r="B37" s="8"/>
      <c r="C37" s="7"/>
      <c r="D37" s="27"/>
    </row>
    <row r="38" spans="1:4" ht="12.75">
      <c r="A38" s="7"/>
      <c r="B38" s="8"/>
      <c r="C38" s="7"/>
      <c r="D38" s="27"/>
    </row>
    <row r="39" spans="1:4" ht="12.75">
      <c r="A39" s="7"/>
      <c r="B39" s="8"/>
      <c r="C39" s="7"/>
      <c r="D39" s="27"/>
    </row>
    <row r="40" spans="1:4" ht="12.75">
      <c r="A40" s="7"/>
      <c r="B40" s="8"/>
      <c r="C40" s="7"/>
      <c r="D40" s="27"/>
    </row>
    <row r="41" spans="1:4" ht="12.75">
      <c r="A41" s="7"/>
      <c r="B41" s="8"/>
      <c r="C41" s="7"/>
      <c r="D41" s="27"/>
    </row>
    <row r="42" spans="1:4" ht="12.75">
      <c r="A42" s="7"/>
      <c r="B42" s="8"/>
      <c r="C42" s="7"/>
      <c r="D42" s="7"/>
    </row>
    <row r="43" spans="1:4" ht="12.75" customHeight="1">
      <c r="A43" s="17" t="s">
        <v>10</v>
      </c>
      <c r="B43" s="5"/>
      <c r="C43" s="6"/>
      <c r="D43" s="6"/>
    </row>
    <row r="44" spans="1:4" ht="17.25" customHeight="1">
      <c r="A44" s="17"/>
      <c r="B44" s="5"/>
      <c r="C44" s="6"/>
      <c r="D44" s="6"/>
    </row>
    <row r="45" spans="1:4" ht="12.75">
      <c r="A45" s="7"/>
      <c r="B45" s="8"/>
      <c r="C45" s="7"/>
      <c r="D45" s="7"/>
    </row>
    <row r="46" spans="1:4" ht="12.75">
      <c r="A46" s="7"/>
      <c r="B46" s="8"/>
      <c r="C46" s="7"/>
      <c r="D46" s="7"/>
    </row>
    <row r="47" spans="1:4" ht="12.75">
      <c r="A47" s="7"/>
      <c r="B47" s="8"/>
      <c r="C47" s="7"/>
      <c r="D47" s="7"/>
    </row>
    <row r="48" spans="1:4" ht="12.75">
      <c r="A48" s="7"/>
      <c r="B48" s="8"/>
      <c r="C48" s="7"/>
      <c r="D48" s="7"/>
    </row>
    <row r="49" spans="1:4" ht="12.75">
      <c r="A49" s="7"/>
      <c r="B49" s="8"/>
      <c r="C49" s="7"/>
      <c r="D49" s="7"/>
    </row>
    <row r="50" spans="1:4" ht="12.75">
      <c r="A50" s="7"/>
      <c r="B50" s="8"/>
      <c r="C50" s="7"/>
      <c r="D50" s="7"/>
    </row>
    <row r="51" spans="1:4" ht="12.75" customHeight="1">
      <c r="A51" s="4" t="s">
        <v>11</v>
      </c>
      <c r="B51" s="5"/>
      <c r="C51" s="6"/>
      <c r="D51" s="6"/>
    </row>
    <row r="52" spans="1:4" ht="12.75" customHeight="1">
      <c r="A52" s="4"/>
      <c r="B52" s="5"/>
      <c r="C52" s="6"/>
      <c r="D52" s="6"/>
    </row>
    <row r="53" spans="1:4" ht="12.75">
      <c r="A53" s="7"/>
      <c r="B53" s="25"/>
      <c r="C53" s="27"/>
      <c r="D53" s="26"/>
    </row>
    <row r="54" spans="1:4" ht="12.75">
      <c r="A54" s="7"/>
      <c r="B54" s="8"/>
      <c r="C54" s="7"/>
      <c r="D54" s="7"/>
    </row>
    <row r="55" spans="1:4" ht="12.75">
      <c r="A55" s="7"/>
      <c r="B55" s="8"/>
      <c r="C55" s="7"/>
      <c r="D55" s="7"/>
    </row>
    <row r="56" spans="1:4" ht="12.75">
      <c r="A56" s="7"/>
      <c r="B56" s="8"/>
      <c r="C56" s="7"/>
      <c r="D56" s="7"/>
    </row>
    <row r="57" spans="1:4" ht="15.75">
      <c r="A57" s="18" t="s">
        <v>12</v>
      </c>
      <c r="B57" s="5">
        <f>B24+B51</f>
        <v>115.06</v>
      </c>
      <c r="C57" s="18"/>
      <c r="D57" s="18"/>
    </row>
    <row r="58" ht="12.75">
      <c r="B58" s="19"/>
    </row>
    <row r="59" ht="12.75">
      <c r="B59" s="19"/>
    </row>
    <row r="60" spans="1:4" ht="15.75">
      <c r="A60" s="20" t="s">
        <v>13</v>
      </c>
      <c r="B60" s="19"/>
      <c r="C60" s="1" t="s">
        <v>14</v>
      </c>
      <c r="D60" s="1"/>
    </row>
    <row r="61" spans="1:4" ht="15.75">
      <c r="A61" s="21" t="s">
        <v>15</v>
      </c>
      <c r="B61" s="19"/>
      <c r="C61" s="22" t="s">
        <v>16</v>
      </c>
      <c r="D61" s="22"/>
    </row>
    <row r="62" ht="12.75">
      <c r="B62" s="19"/>
    </row>
    <row r="63" ht="12.75">
      <c r="B63" s="19"/>
    </row>
    <row r="64" ht="12.75">
      <c r="B64" s="19"/>
    </row>
    <row r="65" spans="2:4" ht="15.75">
      <c r="B65" s="19"/>
      <c r="C65" s="1" t="s">
        <v>17</v>
      </c>
      <c r="D65" s="1"/>
    </row>
    <row r="66" spans="2:4" ht="15.75">
      <c r="B66" s="19"/>
      <c r="C66" s="1" t="s">
        <v>18</v>
      </c>
      <c r="D66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3:A44"/>
    <mergeCell ref="B43:B44"/>
    <mergeCell ref="C43:C44"/>
    <mergeCell ref="D43:D44"/>
    <mergeCell ref="A51:A52"/>
    <mergeCell ref="B51:B52"/>
    <mergeCell ref="C51:C52"/>
    <mergeCell ref="D51:D52"/>
    <mergeCell ref="C60:D60"/>
    <mergeCell ref="C61:D61"/>
    <mergeCell ref="C65:D65"/>
    <mergeCell ref="C66:D6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6"/>
  <sheetViews>
    <sheetView workbookViewId="0" topLeftCell="A7">
      <selection activeCell="C29" sqref="C29"/>
    </sheetView>
  </sheetViews>
  <sheetFormatPr defaultColWidth="9.140625" defaultRowHeight="12.75"/>
  <cols>
    <col min="1" max="1" width="32.140625" style="0" customWidth="1"/>
    <col min="2" max="2" width="12.57421875" style="0" customWidth="1"/>
    <col min="3" max="3" width="28.28125" style="0" customWidth="1"/>
    <col min="4" max="4" width="39.003906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4" t="s">
        <v>6</v>
      </c>
      <c r="B15" s="5">
        <f>B17+B18</f>
        <v>0</v>
      </c>
      <c r="C15" s="6"/>
      <c r="D15" s="6"/>
    </row>
    <row r="16" spans="1:4" ht="12.75">
      <c r="A16" s="4"/>
      <c r="B16" s="5"/>
      <c r="C16" s="6"/>
      <c r="D16" s="6"/>
    </row>
    <row r="17" spans="1:4" ht="14.25">
      <c r="A17" s="7"/>
      <c r="B17" s="8"/>
      <c r="C17" s="7"/>
      <c r="D17" s="7"/>
    </row>
    <row r="18" spans="1:4" ht="12.75">
      <c r="A18" s="7"/>
      <c r="B18" s="8"/>
      <c r="C18" s="7"/>
      <c r="D18" s="7"/>
    </row>
    <row r="19" spans="1:4" ht="12.75">
      <c r="A19" s="7"/>
      <c r="B19" s="8"/>
      <c r="C19" s="7"/>
      <c r="D19" s="7"/>
    </row>
    <row r="20" spans="1:4" ht="12.75">
      <c r="A20" s="7"/>
      <c r="B20" s="8"/>
      <c r="C20" s="7"/>
      <c r="D20" s="7"/>
    </row>
    <row r="21" spans="1:4" ht="12.75">
      <c r="A21" s="7"/>
      <c r="B21" s="8"/>
      <c r="C21" s="7"/>
      <c r="D21" s="7"/>
    </row>
    <row r="22" spans="1:4" ht="12.75">
      <c r="A22" s="7"/>
      <c r="B22" s="8"/>
      <c r="C22" s="7"/>
      <c r="D22" s="7"/>
    </row>
    <row r="23" spans="1:4" ht="12.75">
      <c r="A23" s="7"/>
      <c r="B23" s="8"/>
      <c r="C23" s="7"/>
      <c r="D23" s="7"/>
    </row>
    <row r="24" spans="1:4" ht="12.75">
      <c r="A24" s="4" t="s">
        <v>7</v>
      </c>
      <c r="B24" s="5">
        <f>SUM(B26:B41)</f>
        <v>25375</v>
      </c>
      <c r="C24" s="6"/>
      <c r="D24" s="6"/>
    </row>
    <row r="25" spans="1:4" ht="12.75">
      <c r="A25" s="4"/>
      <c r="B25" s="5"/>
      <c r="C25" s="6"/>
      <c r="D25" s="6"/>
    </row>
    <row r="26" spans="1:4" ht="12.75">
      <c r="A26" s="7"/>
      <c r="B26" s="14">
        <v>25375</v>
      </c>
      <c r="C26" s="15" t="s">
        <v>8</v>
      </c>
      <c r="D26" s="16" t="s">
        <v>9</v>
      </c>
    </row>
    <row r="27" spans="1:4" ht="12.75">
      <c r="A27" s="7"/>
      <c r="B27" s="25"/>
      <c r="C27" s="27"/>
      <c r="D27" s="26"/>
    </row>
    <row r="28" spans="1:4" ht="12.75">
      <c r="A28" s="7"/>
      <c r="B28" s="25"/>
      <c r="C28" s="27"/>
      <c r="D28" s="26"/>
    </row>
    <row r="29" spans="1:4" ht="12.75">
      <c r="A29" s="7"/>
      <c r="B29" s="25"/>
      <c r="C29" s="27"/>
      <c r="D29" s="26"/>
    </row>
    <row r="30" spans="1:4" ht="12.75">
      <c r="A30" s="7"/>
      <c r="B30" s="25"/>
      <c r="C30" s="27"/>
      <c r="D30" s="28"/>
    </row>
    <row r="31" spans="1:4" ht="12.75">
      <c r="A31" s="7"/>
      <c r="B31" s="25"/>
      <c r="C31" s="27"/>
      <c r="D31" s="26"/>
    </row>
    <row r="32" spans="1:4" ht="12.75">
      <c r="A32" s="7"/>
      <c r="B32" s="25"/>
      <c r="C32" s="29"/>
      <c r="D32" s="30"/>
    </row>
    <row r="33" spans="1:4" ht="12.75">
      <c r="A33" s="7"/>
      <c r="B33" s="14"/>
      <c r="C33" s="27"/>
      <c r="D33" s="26"/>
    </row>
    <row r="34" spans="1:4" ht="12.75">
      <c r="A34" s="7"/>
      <c r="B34" s="8"/>
      <c r="C34" s="7"/>
      <c r="D34" s="27"/>
    </row>
    <row r="35" spans="1:4" ht="12.75">
      <c r="A35" s="7"/>
      <c r="B35" s="8"/>
      <c r="C35" s="7"/>
      <c r="D35" s="27"/>
    </row>
    <row r="36" spans="1:4" ht="12.75">
      <c r="A36" s="7"/>
      <c r="B36" s="8"/>
      <c r="C36" s="7"/>
      <c r="D36" s="27"/>
    </row>
    <row r="37" spans="1:4" ht="12.75">
      <c r="A37" s="7"/>
      <c r="B37" s="8"/>
      <c r="C37" s="7"/>
      <c r="D37" s="27"/>
    </row>
    <row r="38" spans="1:4" ht="12.75">
      <c r="A38" s="7"/>
      <c r="B38" s="8"/>
      <c r="C38" s="7"/>
      <c r="D38" s="27"/>
    </row>
    <row r="39" spans="1:4" ht="12.75">
      <c r="A39" s="7"/>
      <c r="B39" s="8"/>
      <c r="C39" s="7"/>
      <c r="D39" s="27"/>
    </row>
    <row r="40" spans="1:4" ht="12.75">
      <c r="A40" s="7"/>
      <c r="B40" s="8"/>
      <c r="C40" s="7"/>
      <c r="D40" s="27"/>
    </row>
    <row r="41" spans="1:4" ht="12.75">
      <c r="A41" s="7"/>
      <c r="B41" s="8"/>
      <c r="C41" s="7"/>
      <c r="D41" s="27"/>
    </row>
    <row r="42" spans="1:4" ht="12.75">
      <c r="A42" s="7"/>
      <c r="B42" s="8"/>
      <c r="C42" s="7"/>
      <c r="D42" s="7"/>
    </row>
    <row r="43" spans="1:4" ht="12.75" customHeight="1">
      <c r="A43" s="17" t="s">
        <v>10</v>
      </c>
      <c r="B43" s="5"/>
      <c r="C43" s="6"/>
      <c r="D43" s="6"/>
    </row>
    <row r="44" spans="1:4" ht="17.25" customHeight="1">
      <c r="A44" s="17"/>
      <c r="B44" s="5"/>
      <c r="C44" s="6"/>
      <c r="D44" s="6"/>
    </row>
    <row r="45" spans="1:4" ht="12.75">
      <c r="A45" s="7"/>
      <c r="B45" s="8"/>
      <c r="C45" s="7"/>
      <c r="D45" s="7"/>
    </row>
    <row r="46" spans="1:4" ht="12.75">
      <c r="A46" s="7"/>
      <c r="B46" s="8"/>
      <c r="C46" s="7"/>
      <c r="D46" s="7"/>
    </row>
    <row r="47" spans="1:4" ht="12.75">
      <c r="A47" s="7"/>
      <c r="B47" s="8"/>
      <c r="C47" s="7"/>
      <c r="D47" s="7"/>
    </row>
    <row r="48" spans="1:4" ht="12.75">
      <c r="A48" s="7"/>
      <c r="B48" s="8"/>
      <c r="C48" s="7"/>
      <c r="D48" s="7"/>
    </row>
    <row r="49" spans="1:4" ht="12.75">
      <c r="A49" s="7"/>
      <c r="B49" s="8"/>
      <c r="C49" s="7"/>
      <c r="D49" s="7"/>
    </row>
    <row r="50" spans="1:4" ht="12.75">
      <c r="A50" s="7"/>
      <c r="B50" s="8"/>
      <c r="C50" s="7"/>
      <c r="D50" s="7"/>
    </row>
    <row r="51" spans="1:4" ht="12.75" customHeight="1">
      <c r="A51" s="4" t="s">
        <v>11</v>
      </c>
      <c r="B51" s="5"/>
      <c r="C51" s="6"/>
      <c r="D51" s="6"/>
    </row>
    <row r="52" spans="1:4" ht="12.75" customHeight="1">
      <c r="A52" s="4"/>
      <c r="B52" s="5"/>
      <c r="C52" s="6"/>
      <c r="D52" s="6"/>
    </row>
    <row r="53" spans="1:4" ht="12.75">
      <c r="A53" s="7"/>
      <c r="B53" s="25"/>
      <c r="C53" s="27"/>
      <c r="D53" s="26"/>
    </row>
    <row r="54" spans="1:4" ht="12.75">
      <c r="A54" s="7"/>
      <c r="B54" s="8"/>
      <c r="C54" s="7"/>
      <c r="D54" s="7"/>
    </row>
    <row r="55" spans="1:4" ht="12.75">
      <c r="A55" s="7"/>
      <c r="B55" s="8"/>
      <c r="C55" s="7"/>
      <c r="D55" s="7"/>
    </row>
    <row r="56" spans="1:4" ht="12.75">
      <c r="A56" s="7"/>
      <c r="B56" s="8"/>
      <c r="C56" s="7"/>
      <c r="D56" s="7"/>
    </row>
    <row r="57" spans="1:4" ht="15.75">
      <c r="A57" s="18" t="s">
        <v>12</v>
      </c>
      <c r="B57" s="5">
        <f>B51+B43+B24+B15</f>
        <v>25375</v>
      </c>
      <c r="C57" s="18"/>
      <c r="D57" s="18"/>
    </row>
    <row r="58" ht="12.75">
      <c r="B58" s="19"/>
    </row>
    <row r="59" ht="12.75">
      <c r="B59" s="19"/>
    </row>
    <row r="60" spans="1:4" ht="15.75">
      <c r="A60" s="20" t="s">
        <v>13</v>
      </c>
      <c r="B60" s="19"/>
      <c r="C60" s="1" t="s">
        <v>14</v>
      </c>
      <c r="D60" s="1"/>
    </row>
    <row r="61" spans="1:4" ht="15.75">
      <c r="A61" s="21" t="s">
        <v>15</v>
      </c>
      <c r="B61" s="19"/>
      <c r="C61" s="22" t="s">
        <v>16</v>
      </c>
      <c r="D61" s="22"/>
    </row>
    <row r="62" ht="12.75">
      <c r="B62" s="19"/>
    </row>
    <row r="63" ht="12.75">
      <c r="B63" s="19"/>
    </row>
    <row r="64" ht="12.75">
      <c r="B64" s="19"/>
    </row>
    <row r="65" spans="2:4" ht="15.75">
      <c r="B65" s="19"/>
      <c r="C65" s="1" t="s">
        <v>17</v>
      </c>
      <c r="D65" s="1"/>
    </row>
    <row r="66" spans="2:4" ht="15.75">
      <c r="B66" s="19"/>
      <c r="C66" s="1" t="s">
        <v>18</v>
      </c>
      <c r="D66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3:A44"/>
    <mergeCell ref="B43:B44"/>
    <mergeCell ref="C43:C44"/>
    <mergeCell ref="D43:D44"/>
    <mergeCell ref="A51:A52"/>
    <mergeCell ref="B51:B52"/>
    <mergeCell ref="C51:C52"/>
    <mergeCell ref="D51:D52"/>
    <mergeCell ref="C60:D60"/>
    <mergeCell ref="C61:D61"/>
    <mergeCell ref="C65:D65"/>
    <mergeCell ref="C66:D6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6"/>
  <sheetViews>
    <sheetView workbookViewId="0" topLeftCell="A7">
      <selection activeCell="B58" sqref="B58"/>
    </sheetView>
  </sheetViews>
  <sheetFormatPr defaultColWidth="9.140625" defaultRowHeight="12.75"/>
  <cols>
    <col min="1" max="1" width="29.57421875" style="0" customWidth="1"/>
    <col min="2" max="2" width="15.8515625" style="0" customWidth="1"/>
    <col min="3" max="3" width="29.00390625" style="0" customWidth="1"/>
    <col min="4" max="4" width="40.57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4" t="s">
        <v>6</v>
      </c>
      <c r="B15" s="5">
        <f>B17+B18</f>
        <v>2725869</v>
      </c>
      <c r="C15" s="6"/>
      <c r="D15" s="6"/>
    </row>
    <row r="16" spans="1:4" ht="12.75">
      <c r="A16" s="4"/>
      <c r="B16" s="5"/>
      <c r="C16" s="6"/>
      <c r="D16" s="6"/>
    </row>
    <row r="17" spans="1:4" ht="12.75">
      <c r="A17" s="7"/>
      <c r="B17" s="8">
        <v>2725869</v>
      </c>
      <c r="C17" s="7" t="s">
        <v>25</v>
      </c>
      <c r="D17" s="7" t="s">
        <v>26</v>
      </c>
    </row>
    <row r="18" spans="1:4" ht="12.75">
      <c r="A18" s="7"/>
      <c r="B18" s="8"/>
      <c r="C18" s="7"/>
      <c r="D18" s="7"/>
    </row>
    <row r="19" spans="1:4" ht="12.75">
      <c r="A19" s="7"/>
      <c r="B19" s="8"/>
      <c r="C19" s="7"/>
      <c r="D19" s="7"/>
    </row>
    <row r="20" spans="1:4" ht="12.75">
      <c r="A20" s="7"/>
      <c r="B20" s="8"/>
      <c r="C20" s="7"/>
      <c r="D20" s="7"/>
    </row>
    <row r="21" spans="1:4" ht="12.75">
      <c r="A21" s="7"/>
      <c r="B21" s="8"/>
      <c r="C21" s="7"/>
      <c r="D21" s="7"/>
    </row>
    <row r="22" spans="1:4" ht="12.75">
      <c r="A22" s="7"/>
      <c r="B22" s="8"/>
      <c r="C22" s="7"/>
      <c r="D22" s="7"/>
    </row>
    <row r="23" spans="1:4" ht="12.75">
      <c r="A23" s="7"/>
      <c r="B23" s="8"/>
      <c r="C23" s="7"/>
      <c r="D23" s="7"/>
    </row>
    <row r="24" spans="1:4" ht="12.75">
      <c r="A24" s="4" t="s">
        <v>7</v>
      </c>
      <c r="B24" s="5">
        <f>SUM(B26:B41)</f>
        <v>0</v>
      </c>
      <c r="C24" s="6"/>
      <c r="D24" s="6"/>
    </row>
    <row r="25" spans="1:4" ht="12.75">
      <c r="A25" s="4"/>
      <c r="B25" s="5"/>
      <c r="C25" s="6"/>
      <c r="D25" s="6"/>
    </row>
    <row r="26" spans="1:4" ht="14.25">
      <c r="A26" s="7"/>
      <c r="B26" s="14"/>
      <c r="C26" s="15"/>
      <c r="D26" s="16"/>
    </row>
    <row r="27" spans="1:4" ht="14.25">
      <c r="A27" s="7"/>
      <c r="B27" s="25"/>
      <c r="C27" s="27"/>
      <c r="D27" s="26"/>
    </row>
    <row r="28" spans="1:4" ht="14.25">
      <c r="A28" s="7"/>
      <c r="B28" s="25"/>
      <c r="C28" s="27"/>
      <c r="D28" s="26"/>
    </row>
    <row r="29" spans="1:4" ht="14.25">
      <c r="A29" s="7"/>
      <c r="B29" s="25"/>
      <c r="C29" s="27"/>
      <c r="D29" s="26"/>
    </row>
    <row r="30" spans="1:4" ht="14.25">
      <c r="A30" s="7"/>
      <c r="B30" s="25"/>
      <c r="C30" s="27"/>
      <c r="D30" s="28"/>
    </row>
    <row r="31" spans="1:4" ht="14.25">
      <c r="A31" s="7"/>
      <c r="B31" s="25"/>
      <c r="C31" s="27"/>
      <c r="D31" s="26"/>
    </row>
    <row r="32" spans="1:4" ht="14.25">
      <c r="A32" s="7"/>
      <c r="B32" s="25"/>
      <c r="C32" s="29"/>
      <c r="D32" s="30"/>
    </row>
    <row r="33" spans="1:4" ht="14.25">
      <c r="A33" s="7"/>
      <c r="B33" s="14"/>
      <c r="C33" s="27"/>
      <c r="D33" s="26"/>
    </row>
    <row r="34" spans="1:4" ht="14.25">
      <c r="A34" s="7"/>
      <c r="B34" s="8"/>
      <c r="C34" s="7"/>
      <c r="D34" s="27"/>
    </row>
    <row r="35" spans="1:4" ht="14.25">
      <c r="A35" s="7"/>
      <c r="B35" s="8"/>
      <c r="C35" s="7"/>
      <c r="D35" s="27"/>
    </row>
    <row r="36" spans="1:4" ht="14.25">
      <c r="A36" s="7"/>
      <c r="B36" s="8"/>
      <c r="C36" s="7"/>
      <c r="D36" s="27"/>
    </row>
    <row r="37" spans="1:4" ht="14.25">
      <c r="A37" s="7"/>
      <c r="B37" s="8"/>
      <c r="C37" s="7"/>
      <c r="D37" s="27"/>
    </row>
    <row r="38" spans="1:4" ht="12.75">
      <c r="A38" s="7"/>
      <c r="B38" s="8"/>
      <c r="C38" s="7"/>
      <c r="D38" s="27"/>
    </row>
    <row r="39" spans="1:4" ht="12.75">
      <c r="A39" s="7"/>
      <c r="B39" s="8"/>
      <c r="C39" s="7"/>
      <c r="D39" s="27"/>
    </row>
    <row r="40" spans="1:4" ht="12.75">
      <c r="A40" s="7"/>
      <c r="B40" s="8"/>
      <c r="C40" s="7"/>
      <c r="D40" s="27"/>
    </row>
    <row r="41" spans="1:4" ht="12.75">
      <c r="A41" s="7"/>
      <c r="B41" s="8"/>
      <c r="C41" s="7"/>
      <c r="D41" s="27"/>
    </row>
    <row r="42" spans="1:4" ht="12.75">
      <c r="A42" s="7"/>
      <c r="B42" s="8"/>
      <c r="C42" s="7"/>
      <c r="D42" s="7"/>
    </row>
    <row r="43" spans="1:4" ht="12.75" customHeight="1">
      <c r="A43" s="17" t="s">
        <v>10</v>
      </c>
      <c r="B43" s="5"/>
      <c r="C43" s="6"/>
      <c r="D43" s="6"/>
    </row>
    <row r="44" spans="1:4" ht="17.25" customHeight="1">
      <c r="A44" s="17"/>
      <c r="B44" s="5"/>
      <c r="C44" s="6"/>
      <c r="D44" s="6"/>
    </row>
    <row r="45" spans="1:4" ht="12.75">
      <c r="A45" s="7"/>
      <c r="B45" s="8"/>
      <c r="C45" s="7"/>
      <c r="D45" s="7"/>
    </row>
    <row r="46" spans="1:4" ht="12.75">
      <c r="A46" s="7"/>
      <c r="B46" s="8"/>
      <c r="C46" s="7"/>
      <c r="D46" s="7"/>
    </row>
    <row r="47" spans="1:4" ht="12.75">
      <c r="A47" s="7"/>
      <c r="B47" s="8"/>
      <c r="C47" s="7"/>
      <c r="D47" s="7"/>
    </row>
    <row r="48" spans="1:4" ht="12.75">
      <c r="A48" s="7"/>
      <c r="B48" s="8"/>
      <c r="C48" s="7"/>
      <c r="D48" s="7"/>
    </row>
    <row r="49" spans="1:4" ht="12.75">
      <c r="A49" s="7"/>
      <c r="B49" s="8"/>
      <c r="C49" s="7"/>
      <c r="D49" s="7"/>
    </row>
    <row r="50" spans="1:4" ht="12.75">
      <c r="A50" s="7"/>
      <c r="B50" s="8"/>
      <c r="C50" s="7"/>
      <c r="D50" s="7"/>
    </row>
    <row r="51" spans="1:4" ht="12.75" customHeight="1">
      <c r="A51" s="4" t="s">
        <v>11</v>
      </c>
      <c r="B51" s="5"/>
      <c r="C51" s="6"/>
      <c r="D51" s="6"/>
    </row>
    <row r="52" spans="1:4" ht="12.75" customHeight="1">
      <c r="A52" s="4"/>
      <c r="B52" s="5"/>
      <c r="C52" s="6"/>
      <c r="D52" s="6"/>
    </row>
    <row r="53" spans="1:4" ht="12.75">
      <c r="A53" s="7"/>
      <c r="B53" s="25"/>
      <c r="C53" s="27"/>
      <c r="D53" s="26"/>
    </row>
    <row r="54" spans="1:4" ht="12.75">
      <c r="A54" s="7"/>
      <c r="B54" s="8"/>
      <c r="C54" s="7"/>
      <c r="D54" s="7"/>
    </row>
    <row r="55" spans="1:4" ht="12.75">
      <c r="A55" s="7"/>
      <c r="B55" s="8"/>
      <c r="C55" s="7"/>
      <c r="D55" s="7"/>
    </row>
    <row r="56" spans="1:4" ht="12.75">
      <c r="A56" s="7"/>
      <c r="B56" s="8"/>
      <c r="C56" s="7"/>
      <c r="D56" s="7"/>
    </row>
    <row r="57" spans="1:4" ht="15.75">
      <c r="A57" s="18" t="s">
        <v>12</v>
      </c>
      <c r="B57" s="5">
        <f>B17+B51</f>
        <v>2725869</v>
      </c>
      <c r="C57" s="18"/>
      <c r="D57" s="18"/>
    </row>
    <row r="58" ht="12.75">
      <c r="B58" s="19"/>
    </row>
    <row r="59" ht="12.75">
      <c r="B59" s="19"/>
    </row>
    <row r="60" spans="1:4" ht="15.75">
      <c r="A60" s="20" t="s">
        <v>13</v>
      </c>
      <c r="B60" s="19"/>
      <c r="C60" s="1" t="s">
        <v>14</v>
      </c>
      <c r="D60" s="1"/>
    </row>
    <row r="61" spans="1:4" ht="15.75">
      <c r="A61" s="21" t="s">
        <v>15</v>
      </c>
      <c r="B61" s="19"/>
      <c r="C61" s="22" t="s">
        <v>16</v>
      </c>
      <c r="D61" s="22"/>
    </row>
    <row r="62" ht="12.75">
      <c r="B62" s="19"/>
    </row>
    <row r="63" ht="12.75">
      <c r="B63" s="19"/>
    </row>
    <row r="64" ht="12.75">
      <c r="B64" s="19"/>
    </row>
    <row r="65" spans="2:4" ht="15.75">
      <c r="B65" s="19"/>
      <c r="C65" s="1" t="s">
        <v>17</v>
      </c>
      <c r="D65" s="1"/>
    </row>
    <row r="66" spans="2:4" ht="15.75">
      <c r="B66" s="19"/>
      <c r="C66" s="1" t="s">
        <v>18</v>
      </c>
      <c r="D66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3:A44"/>
    <mergeCell ref="B43:B44"/>
    <mergeCell ref="C43:C44"/>
    <mergeCell ref="D43:D44"/>
    <mergeCell ref="A51:A52"/>
    <mergeCell ref="B51:B52"/>
    <mergeCell ref="C51:C52"/>
    <mergeCell ref="D51:D52"/>
    <mergeCell ref="C60:D60"/>
    <mergeCell ref="C61:D61"/>
    <mergeCell ref="C65:D65"/>
    <mergeCell ref="C66:D6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D66"/>
  <sheetViews>
    <sheetView workbookViewId="0" topLeftCell="A16">
      <selection activeCell="B17" sqref="B17"/>
    </sheetView>
  </sheetViews>
  <sheetFormatPr defaultColWidth="9.140625" defaultRowHeight="12.75"/>
  <cols>
    <col min="1" max="1" width="29.57421875" style="0" customWidth="1"/>
    <col min="2" max="2" width="13.421875" style="0" customWidth="1"/>
    <col min="3" max="3" width="29.00390625" style="0" customWidth="1"/>
    <col min="4" max="4" width="40.57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4" t="s">
        <v>6</v>
      </c>
      <c r="B15" s="5">
        <f>B17+B18</f>
        <v>383500</v>
      </c>
      <c r="C15" s="6"/>
      <c r="D15" s="6"/>
    </row>
    <row r="16" spans="1:4" ht="12.75">
      <c r="A16" s="4"/>
      <c r="B16" s="5"/>
      <c r="C16" s="6"/>
      <c r="D16" s="6"/>
    </row>
    <row r="17" spans="1:4" ht="12.75">
      <c r="A17" s="7"/>
      <c r="B17" s="8">
        <v>383500</v>
      </c>
      <c r="C17" s="7" t="s">
        <v>25</v>
      </c>
      <c r="D17" s="7" t="s">
        <v>26</v>
      </c>
    </row>
    <row r="18" spans="1:4" ht="12.75">
      <c r="A18" s="7"/>
      <c r="B18" s="8"/>
      <c r="C18" s="7"/>
      <c r="D18" s="7"/>
    </row>
    <row r="19" spans="1:4" ht="12.75">
      <c r="A19" s="7"/>
      <c r="B19" s="8"/>
      <c r="C19" s="7"/>
      <c r="D19" s="7"/>
    </row>
    <row r="20" spans="1:4" ht="12.75">
      <c r="A20" s="7"/>
      <c r="B20" s="8"/>
      <c r="C20" s="7"/>
      <c r="D20" s="7"/>
    </row>
    <row r="21" spans="1:4" ht="12.75">
      <c r="A21" s="7"/>
      <c r="B21" s="8"/>
      <c r="C21" s="7"/>
      <c r="D21" s="7"/>
    </row>
    <row r="22" spans="1:4" ht="12.75">
      <c r="A22" s="7"/>
      <c r="B22" s="8"/>
      <c r="C22" s="7"/>
      <c r="D22" s="7"/>
    </row>
    <row r="23" spans="1:4" ht="12.75">
      <c r="A23" s="7"/>
      <c r="B23" s="8"/>
      <c r="C23" s="7"/>
      <c r="D23" s="7"/>
    </row>
    <row r="24" spans="1:4" ht="12.75">
      <c r="A24" s="4" t="s">
        <v>7</v>
      </c>
      <c r="B24" s="5">
        <f>SUM(B26:B41)</f>
        <v>51980.37</v>
      </c>
      <c r="C24" s="6"/>
      <c r="D24" s="6"/>
    </row>
    <row r="25" spans="1:4" ht="12.75">
      <c r="A25" s="4"/>
      <c r="B25" s="5"/>
      <c r="C25" s="6"/>
      <c r="D25" s="6"/>
    </row>
    <row r="26" spans="1:4" ht="12.75">
      <c r="A26" s="7"/>
      <c r="B26" s="14">
        <v>3719.46</v>
      </c>
      <c r="C26" s="15" t="s">
        <v>27</v>
      </c>
      <c r="D26" s="16" t="s">
        <v>28</v>
      </c>
    </row>
    <row r="27" spans="1:4" ht="12.75">
      <c r="A27" s="7"/>
      <c r="B27" s="25">
        <v>6299.98</v>
      </c>
      <c r="C27" s="27" t="s">
        <v>29</v>
      </c>
      <c r="D27" s="26" t="s">
        <v>28</v>
      </c>
    </row>
    <row r="28" spans="1:4" ht="12.75">
      <c r="A28" s="7"/>
      <c r="B28" s="25">
        <v>2873.85</v>
      </c>
      <c r="C28" s="27" t="s">
        <v>30</v>
      </c>
      <c r="D28" s="26" t="s">
        <v>28</v>
      </c>
    </row>
    <row r="29" spans="1:4" ht="12.75">
      <c r="A29" s="7"/>
      <c r="B29" s="25">
        <v>145.95</v>
      </c>
      <c r="C29" s="27" t="s">
        <v>31</v>
      </c>
      <c r="D29" s="26" t="s">
        <v>22</v>
      </c>
    </row>
    <row r="30" spans="1:4" ht="12.75">
      <c r="A30" s="7"/>
      <c r="B30" s="25">
        <v>2000</v>
      </c>
      <c r="C30" s="27" t="s">
        <v>32</v>
      </c>
      <c r="D30" s="28" t="s">
        <v>22</v>
      </c>
    </row>
    <row r="31" spans="1:4" ht="12.75">
      <c r="A31" s="7"/>
      <c r="B31" s="25">
        <v>1100</v>
      </c>
      <c r="C31" s="27" t="s">
        <v>31</v>
      </c>
      <c r="D31" s="26" t="s">
        <v>33</v>
      </c>
    </row>
    <row r="32" spans="1:4" ht="12.75">
      <c r="A32" s="7"/>
      <c r="B32" s="25">
        <v>29544.13</v>
      </c>
      <c r="C32" s="29" t="s">
        <v>34</v>
      </c>
      <c r="D32" s="30" t="s">
        <v>33</v>
      </c>
    </row>
    <row r="33" spans="1:4" ht="12.75">
      <c r="A33" s="7"/>
      <c r="B33" s="14">
        <v>831</v>
      </c>
      <c r="C33" s="27" t="s">
        <v>35</v>
      </c>
      <c r="D33" s="26" t="s">
        <v>36</v>
      </c>
    </row>
    <row r="34" spans="1:4" ht="12.75">
      <c r="A34" s="7"/>
      <c r="B34" s="8">
        <v>5466</v>
      </c>
      <c r="C34" s="7" t="s">
        <v>35</v>
      </c>
      <c r="D34" s="27" t="s">
        <v>22</v>
      </c>
    </row>
    <row r="35" spans="1:4" ht="12.75">
      <c r="A35" s="7"/>
      <c r="B35" s="8"/>
      <c r="C35" s="7"/>
      <c r="D35" s="27"/>
    </row>
    <row r="36" spans="1:4" ht="12.75">
      <c r="A36" s="7"/>
      <c r="B36" s="8"/>
      <c r="C36" s="7"/>
      <c r="D36" s="27"/>
    </row>
    <row r="37" spans="1:4" ht="12.75">
      <c r="A37" s="7"/>
      <c r="B37" s="8"/>
      <c r="C37" s="7"/>
      <c r="D37" s="27"/>
    </row>
    <row r="38" spans="1:4" ht="12.75">
      <c r="A38" s="7"/>
      <c r="B38" s="8"/>
      <c r="C38" s="7"/>
      <c r="D38" s="27"/>
    </row>
    <row r="39" spans="1:4" ht="12.75">
      <c r="A39" s="7"/>
      <c r="B39" s="8"/>
      <c r="C39" s="7"/>
      <c r="D39" s="27"/>
    </row>
    <row r="40" spans="1:4" ht="12.75">
      <c r="A40" s="7"/>
      <c r="B40" s="8"/>
      <c r="C40" s="7"/>
      <c r="D40" s="27"/>
    </row>
    <row r="41" spans="1:4" ht="12.75">
      <c r="A41" s="7"/>
      <c r="B41" s="8"/>
      <c r="C41" s="7"/>
      <c r="D41" s="27"/>
    </row>
    <row r="42" spans="1:4" ht="12.75">
      <c r="A42" s="7"/>
      <c r="B42" s="8"/>
      <c r="C42" s="7"/>
      <c r="D42" s="7"/>
    </row>
    <row r="43" spans="1:4" ht="12.75" customHeight="1">
      <c r="A43" s="17" t="s">
        <v>10</v>
      </c>
      <c r="B43" s="5"/>
      <c r="C43" s="6"/>
      <c r="D43" s="6"/>
    </row>
    <row r="44" spans="1:4" ht="17.25" customHeight="1">
      <c r="A44" s="17"/>
      <c r="B44" s="5"/>
      <c r="C44" s="6"/>
      <c r="D44" s="6"/>
    </row>
    <row r="45" spans="1:4" ht="12.75">
      <c r="A45" s="7"/>
      <c r="B45" s="8"/>
      <c r="C45" s="7"/>
      <c r="D45" s="7"/>
    </row>
    <row r="46" spans="1:4" ht="12.75">
      <c r="A46" s="7"/>
      <c r="B46" s="8"/>
      <c r="C46" s="7"/>
      <c r="D46" s="7"/>
    </row>
    <row r="47" spans="1:4" ht="12.75">
      <c r="A47" s="7"/>
      <c r="B47" s="8"/>
      <c r="C47" s="7"/>
      <c r="D47" s="7"/>
    </row>
    <row r="48" spans="1:4" ht="12.75">
      <c r="A48" s="7"/>
      <c r="B48" s="8"/>
      <c r="C48" s="7"/>
      <c r="D48" s="7"/>
    </row>
    <row r="49" spans="1:4" ht="12.75">
      <c r="A49" s="7"/>
      <c r="B49" s="8"/>
      <c r="C49" s="7"/>
      <c r="D49" s="7"/>
    </row>
    <row r="50" spans="1:4" ht="12.75">
      <c r="A50" s="7"/>
      <c r="B50" s="8"/>
      <c r="C50" s="7"/>
      <c r="D50" s="7"/>
    </row>
    <row r="51" spans="1:4" ht="12.75" customHeight="1">
      <c r="A51" s="4" t="s">
        <v>11</v>
      </c>
      <c r="B51" s="5"/>
      <c r="C51" s="6"/>
      <c r="D51" s="6"/>
    </row>
    <row r="52" spans="1:4" ht="12.75" customHeight="1">
      <c r="A52" s="4"/>
      <c r="B52" s="5"/>
      <c r="C52" s="6"/>
      <c r="D52" s="6"/>
    </row>
    <row r="53" spans="1:4" ht="12.75">
      <c r="A53" s="7"/>
      <c r="B53" s="25"/>
      <c r="C53" s="27"/>
      <c r="D53" s="26"/>
    </row>
    <row r="54" spans="1:4" ht="12.75">
      <c r="A54" s="7"/>
      <c r="B54" s="8"/>
      <c r="C54" s="7"/>
      <c r="D54" s="7"/>
    </row>
    <row r="55" spans="1:4" ht="12.75">
      <c r="A55" s="7"/>
      <c r="B55" s="8"/>
      <c r="C55" s="7"/>
      <c r="D55" s="7"/>
    </row>
    <row r="56" spans="1:4" ht="12.75">
      <c r="A56" s="7"/>
      <c r="B56" s="8"/>
      <c r="C56" s="7"/>
      <c r="D56" s="7"/>
    </row>
    <row r="57" spans="1:4" ht="15.75">
      <c r="A57" s="18" t="s">
        <v>12</v>
      </c>
      <c r="B57" s="5">
        <f>B17+B24</f>
        <v>435480.37</v>
      </c>
      <c r="C57" s="18"/>
      <c r="D57" s="18"/>
    </row>
    <row r="58" ht="12.75">
      <c r="B58" s="19"/>
    </row>
    <row r="59" ht="12.75">
      <c r="B59" s="19"/>
    </row>
    <row r="60" spans="1:4" ht="15.75">
      <c r="A60" s="20" t="s">
        <v>13</v>
      </c>
      <c r="B60" s="19"/>
      <c r="C60" s="1" t="s">
        <v>14</v>
      </c>
      <c r="D60" s="1"/>
    </row>
    <row r="61" spans="1:4" ht="15.75">
      <c r="A61" s="21" t="s">
        <v>15</v>
      </c>
      <c r="B61" s="19"/>
      <c r="C61" s="22" t="s">
        <v>16</v>
      </c>
      <c r="D61" s="22"/>
    </row>
    <row r="62" ht="12.75">
      <c r="B62" s="19"/>
    </row>
    <row r="63" ht="12.75">
      <c r="B63" s="19"/>
    </row>
    <row r="64" ht="12.75">
      <c r="B64" s="19"/>
    </row>
    <row r="65" spans="2:4" ht="15.75">
      <c r="B65" s="19"/>
      <c r="C65" s="1" t="s">
        <v>17</v>
      </c>
      <c r="D65" s="1"/>
    </row>
    <row r="66" spans="2:4" ht="15.75">
      <c r="B66" s="19"/>
      <c r="C66" s="1" t="s">
        <v>18</v>
      </c>
      <c r="D66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3:A44"/>
    <mergeCell ref="B43:B44"/>
    <mergeCell ref="C43:C44"/>
    <mergeCell ref="D43:D44"/>
    <mergeCell ref="A51:A52"/>
    <mergeCell ref="B51:B52"/>
    <mergeCell ref="C51:C52"/>
    <mergeCell ref="D51:D52"/>
    <mergeCell ref="C60:D60"/>
    <mergeCell ref="C61:D61"/>
    <mergeCell ref="C65:D65"/>
    <mergeCell ref="C66:D6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D183"/>
  <sheetViews>
    <sheetView workbookViewId="0" topLeftCell="A157">
      <selection activeCell="D158" sqref="D158"/>
    </sheetView>
  </sheetViews>
  <sheetFormatPr defaultColWidth="9.140625" defaultRowHeight="12.75"/>
  <cols>
    <col min="1" max="1" width="32.140625" style="0" customWidth="1"/>
    <col min="2" max="2" width="14.00390625" style="0" customWidth="1"/>
    <col min="3" max="3" width="40.8515625" style="0" customWidth="1"/>
    <col min="4" max="4" width="54.85156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4" t="s">
        <v>6</v>
      </c>
      <c r="B15" s="5">
        <f>B17+B18</f>
        <v>0</v>
      </c>
      <c r="C15" s="6"/>
      <c r="D15" s="6"/>
    </row>
    <row r="16" spans="1:4" ht="12.75">
      <c r="A16" s="4"/>
      <c r="B16" s="5"/>
      <c r="C16" s="6"/>
      <c r="D16" s="6"/>
    </row>
    <row r="17" spans="1:4" ht="12.75">
      <c r="A17" s="7"/>
      <c r="B17" s="8"/>
      <c r="C17" s="7"/>
      <c r="D17" s="7"/>
    </row>
    <row r="18" spans="1:4" ht="12.75">
      <c r="A18" s="7"/>
      <c r="B18" s="8"/>
      <c r="C18" s="7"/>
      <c r="D18" s="7"/>
    </row>
    <row r="19" spans="1:4" ht="12.75">
      <c r="A19" s="7"/>
      <c r="B19" s="8"/>
      <c r="C19" s="7"/>
      <c r="D19" s="7"/>
    </row>
    <row r="20" spans="1:4" ht="12.75">
      <c r="A20" s="7"/>
      <c r="B20" s="8"/>
      <c r="C20" s="7"/>
      <c r="D20" s="7"/>
    </row>
    <row r="21" spans="1:4" ht="12.75">
      <c r="A21" s="7"/>
      <c r="B21" s="8"/>
      <c r="C21" s="7"/>
      <c r="D21" s="7"/>
    </row>
    <row r="22" spans="1:4" ht="12.75">
      <c r="A22" s="7"/>
      <c r="B22" s="8"/>
      <c r="C22" s="7"/>
      <c r="D22" s="7"/>
    </row>
    <row r="23" spans="1:4" ht="12.75">
      <c r="A23" s="7"/>
      <c r="B23" s="8"/>
      <c r="C23" s="7"/>
      <c r="D23" s="7"/>
    </row>
    <row r="24" spans="1:4" ht="12.75">
      <c r="A24" s="4" t="s">
        <v>7</v>
      </c>
      <c r="B24" s="5">
        <f>SUM(B26:B158)</f>
        <v>1057094.97</v>
      </c>
      <c r="C24" s="6"/>
      <c r="D24" s="6"/>
    </row>
    <row r="25" spans="1:4" ht="12.75">
      <c r="A25" s="4"/>
      <c r="B25" s="5"/>
      <c r="C25" s="6"/>
      <c r="D25" s="6"/>
    </row>
    <row r="26" spans="1:4" ht="12" customHeight="1">
      <c r="A26" s="4"/>
      <c r="B26" s="13">
        <v>129.44</v>
      </c>
      <c r="C26" s="15" t="s">
        <v>37</v>
      </c>
      <c r="D26" s="15" t="s">
        <v>22</v>
      </c>
    </row>
    <row r="27" spans="1:4" ht="12" customHeight="1">
      <c r="A27" s="4"/>
      <c r="B27" s="13">
        <v>900</v>
      </c>
      <c r="C27" s="15" t="s">
        <v>38</v>
      </c>
      <c r="D27" s="15" t="s">
        <v>22</v>
      </c>
    </row>
    <row r="28" spans="1:4" ht="12" customHeight="1">
      <c r="A28" s="4"/>
      <c r="B28" s="13">
        <v>1856.4</v>
      </c>
      <c r="C28" s="15" t="s">
        <v>39</v>
      </c>
      <c r="D28" s="15" t="s">
        <v>22</v>
      </c>
    </row>
    <row r="29" spans="1:4" ht="12" customHeight="1">
      <c r="A29" s="4"/>
      <c r="B29" s="13">
        <v>8042.95</v>
      </c>
      <c r="C29" s="15" t="s">
        <v>40</v>
      </c>
      <c r="D29" s="15" t="s">
        <v>22</v>
      </c>
    </row>
    <row r="30" spans="1:4" ht="12" customHeight="1">
      <c r="A30" s="4"/>
      <c r="B30" s="13">
        <v>1020</v>
      </c>
      <c r="C30" s="15" t="s">
        <v>41</v>
      </c>
      <c r="D30" s="15" t="s">
        <v>22</v>
      </c>
    </row>
    <row r="31" spans="1:4" ht="12" customHeight="1">
      <c r="A31" s="4"/>
      <c r="B31" s="13">
        <v>4244.73</v>
      </c>
      <c r="C31" s="15" t="s">
        <v>42</v>
      </c>
      <c r="D31" s="15" t="s">
        <v>22</v>
      </c>
    </row>
    <row r="32" spans="1:4" ht="12" customHeight="1">
      <c r="A32" s="4"/>
      <c r="B32" s="13">
        <v>714</v>
      </c>
      <c r="C32" s="15" t="s">
        <v>43</v>
      </c>
      <c r="D32" s="15" t="s">
        <v>22</v>
      </c>
    </row>
    <row r="33" spans="1:4" ht="12" customHeight="1">
      <c r="A33" s="4"/>
      <c r="B33" s="13">
        <v>14560</v>
      </c>
      <c r="C33" s="15" t="s">
        <v>44</v>
      </c>
      <c r="D33" s="15" t="s">
        <v>22</v>
      </c>
    </row>
    <row r="34" spans="1:4" ht="12" customHeight="1">
      <c r="A34" s="4"/>
      <c r="B34" s="13">
        <v>5533.5</v>
      </c>
      <c r="C34" s="15" t="s">
        <v>45</v>
      </c>
      <c r="D34" s="15" t="s">
        <v>22</v>
      </c>
    </row>
    <row r="35" spans="1:4" ht="12" customHeight="1">
      <c r="A35" s="4"/>
      <c r="B35" s="13">
        <v>2445.95</v>
      </c>
      <c r="C35" s="15" t="s">
        <v>29</v>
      </c>
      <c r="D35" s="15" t="s">
        <v>22</v>
      </c>
    </row>
    <row r="36" spans="1:4" ht="12" customHeight="1">
      <c r="A36" s="4"/>
      <c r="B36" s="13">
        <v>694.72</v>
      </c>
      <c r="C36" s="15" t="s">
        <v>46</v>
      </c>
      <c r="D36" s="15" t="s">
        <v>22</v>
      </c>
    </row>
    <row r="37" spans="1:4" ht="12" customHeight="1">
      <c r="A37" s="4"/>
      <c r="B37" s="13">
        <v>509</v>
      </c>
      <c r="C37" s="15" t="s">
        <v>47</v>
      </c>
      <c r="D37" s="15" t="s">
        <v>22</v>
      </c>
    </row>
    <row r="38" spans="1:4" ht="12" customHeight="1">
      <c r="A38" s="4"/>
      <c r="B38" s="13">
        <v>26.32</v>
      </c>
      <c r="C38" s="15" t="s">
        <v>48</v>
      </c>
      <c r="D38" s="15" t="s">
        <v>22</v>
      </c>
    </row>
    <row r="39" spans="1:4" ht="12" customHeight="1">
      <c r="A39" s="4"/>
      <c r="B39" s="13">
        <v>1178.1</v>
      </c>
      <c r="C39" s="15" t="s">
        <v>49</v>
      </c>
      <c r="D39" s="15" t="s">
        <v>22</v>
      </c>
    </row>
    <row r="40" spans="1:4" ht="12" customHeight="1">
      <c r="A40" s="4"/>
      <c r="B40" s="13">
        <v>3715.63</v>
      </c>
      <c r="C40" s="15" t="s">
        <v>50</v>
      </c>
      <c r="D40" s="15" t="s">
        <v>22</v>
      </c>
    </row>
    <row r="41" spans="1:4" ht="12" customHeight="1">
      <c r="A41" s="4"/>
      <c r="B41" s="13">
        <v>5349.06</v>
      </c>
      <c r="C41" s="15" t="s">
        <v>51</v>
      </c>
      <c r="D41" s="15" t="s">
        <v>22</v>
      </c>
    </row>
    <row r="42" spans="1:4" ht="12" customHeight="1">
      <c r="A42" s="4"/>
      <c r="B42" s="13">
        <v>3000</v>
      </c>
      <c r="C42" s="15" t="s">
        <v>52</v>
      </c>
      <c r="D42" s="15" t="s">
        <v>22</v>
      </c>
    </row>
    <row r="43" spans="1:4" ht="12" customHeight="1">
      <c r="A43" s="4"/>
      <c r="B43" s="13">
        <v>10025.75</v>
      </c>
      <c r="C43" s="15" t="s">
        <v>53</v>
      </c>
      <c r="D43" s="15" t="s">
        <v>22</v>
      </c>
    </row>
    <row r="44" spans="1:4" ht="12" customHeight="1">
      <c r="A44" s="4"/>
      <c r="B44" s="13">
        <v>142.8</v>
      </c>
      <c r="C44" s="15" t="s">
        <v>54</v>
      </c>
      <c r="D44" s="15" t="s">
        <v>22</v>
      </c>
    </row>
    <row r="45" spans="1:4" ht="12" customHeight="1">
      <c r="A45" s="4"/>
      <c r="B45" s="13">
        <v>1309</v>
      </c>
      <c r="C45" s="15" t="s">
        <v>55</v>
      </c>
      <c r="D45" s="15" t="s">
        <v>22</v>
      </c>
    </row>
    <row r="46" spans="1:4" ht="12" customHeight="1">
      <c r="A46" s="4"/>
      <c r="B46" s="13">
        <v>1504</v>
      </c>
      <c r="C46" s="15" t="s">
        <v>56</v>
      </c>
      <c r="D46" s="15" t="s">
        <v>22</v>
      </c>
    </row>
    <row r="47" spans="1:4" ht="12" customHeight="1">
      <c r="A47" s="4"/>
      <c r="B47" s="13">
        <v>1410.09</v>
      </c>
      <c r="C47" s="15" t="s">
        <v>57</v>
      </c>
      <c r="D47" s="15" t="s">
        <v>22</v>
      </c>
    </row>
    <row r="48" spans="1:4" ht="12" customHeight="1">
      <c r="A48" s="4"/>
      <c r="B48" s="13">
        <v>3808</v>
      </c>
      <c r="C48" s="15" t="s">
        <v>58</v>
      </c>
      <c r="D48" s="15" t="s">
        <v>22</v>
      </c>
    </row>
    <row r="49" spans="1:4" ht="12" customHeight="1">
      <c r="A49" s="4"/>
      <c r="B49" s="13">
        <v>12852</v>
      </c>
      <c r="C49" s="15" t="s">
        <v>59</v>
      </c>
      <c r="D49" s="15" t="s">
        <v>22</v>
      </c>
    </row>
    <row r="50" spans="1:4" ht="12" customHeight="1">
      <c r="A50" s="4"/>
      <c r="B50" s="13">
        <v>3430.1</v>
      </c>
      <c r="C50" s="15" t="s">
        <v>60</v>
      </c>
      <c r="D50" s="15" t="s">
        <v>22</v>
      </c>
    </row>
    <row r="51" spans="1:4" ht="12" customHeight="1">
      <c r="A51" s="4"/>
      <c r="B51" s="13">
        <v>447.4</v>
      </c>
      <c r="C51" s="15" t="s">
        <v>61</v>
      </c>
      <c r="D51" s="15" t="s">
        <v>22</v>
      </c>
    </row>
    <row r="52" spans="1:4" ht="12" customHeight="1">
      <c r="A52" s="4"/>
      <c r="B52" s="13">
        <v>333.2</v>
      </c>
      <c r="C52" s="15" t="s">
        <v>62</v>
      </c>
      <c r="D52" s="15" t="s">
        <v>22</v>
      </c>
    </row>
    <row r="53" spans="1:4" ht="12" customHeight="1">
      <c r="A53" s="4"/>
      <c r="B53" s="13">
        <v>202.06</v>
      </c>
      <c r="C53" s="15" t="s">
        <v>63</v>
      </c>
      <c r="D53" s="15" t="s">
        <v>22</v>
      </c>
    </row>
    <row r="54" spans="1:4" ht="12" customHeight="1">
      <c r="A54" s="4"/>
      <c r="B54" s="13">
        <v>431.97</v>
      </c>
      <c r="C54" s="15" t="s">
        <v>64</v>
      </c>
      <c r="D54" s="15" t="s">
        <v>22</v>
      </c>
    </row>
    <row r="55" spans="1:4" ht="12" customHeight="1">
      <c r="A55" s="4"/>
      <c r="B55" s="13">
        <v>7000</v>
      </c>
      <c r="C55" s="15" t="s">
        <v>65</v>
      </c>
      <c r="D55" s="15" t="s">
        <v>22</v>
      </c>
    </row>
    <row r="56" spans="1:4" ht="12" customHeight="1">
      <c r="A56" s="4"/>
      <c r="B56" s="13">
        <v>1249.5</v>
      </c>
      <c r="C56" s="15" t="s">
        <v>66</v>
      </c>
      <c r="D56" s="15" t="s">
        <v>22</v>
      </c>
    </row>
    <row r="57" spans="1:4" ht="12" customHeight="1">
      <c r="A57" s="4"/>
      <c r="B57" s="13">
        <v>160</v>
      </c>
      <c r="C57" s="15" t="s">
        <v>67</v>
      </c>
      <c r="D57" s="15" t="s">
        <v>22</v>
      </c>
    </row>
    <row r="58" spans="1:4" ht="12" customHeight="1">
      <c r="A58" s="4"/>
      <c r="B58" s="13">
        <v>7101.24</v>
      </c>
      <c r="C58" s="15" t="s">
        <v>68</v>
      </c>
      <c r="D58" s="15" t="s">
        <v>22</v>
      </c>
    </row>
    <row r="59" spans="1:4" ht="12" customHeight="1">
      <c r="A59" s="4"/>
      <c r="B59" s="13">
        <v>2028.95</v>
      </c>
      <c r="C59" s="15" t="s">
        <v>69</v>
      </c>
      <c r="D59" s="15" t="s">
        <v>22</v>
      </c>
    </row>
    <row r="60" spans="1:4" ht="12" customHeight="1">
      <c r="A60" s="4"/>
      <c r="B60" s="13">
        <v>3808</v>
      </c>
      <c r="C60" s="15" t="s">
        <v>21</v>
      </c>
      <c r="D60" s="15" t="s">
        <v>22</v>
      </c>
    </row>
    <row r="61" spans="1:4" ht="12" customHeight="1">
      <c r="A61" s="4"/>
      <c r="B61" s="13">
        <v>297.5</v>
      </c>
      <c r="C61" s="15" t="s">
        <v>70</v>
      </c>
      <c r="D61" s="15" t="s">
        <v>22</v>
      </c>
    </row>
    <row r="62" spans="1:4" ht="12" customHeight="1">
      <c r="A62" s="4"/>
      <c r="B62" s="13">
        <v>2073.22</v>
      </c>
      <c r="C62" s="15" t="s">
        <v>71</v>
      </c>
      <c r="D62" s="15" t="s">
        <v>33</v>
      </c>
    </row>
    <row r="63" spans="1:4" ht="12" customHeight="1">
      <c r="A63" s="4"/>
      <c r="B63" s="13">
        <v>592.74</v>
      </c>
      <c r="C63" s="15" t="s">
        <v>48</v>
      </c>
      <c r="D63" s="15" t="s">
        <v>33</v>
      </c>
    </row>
    <row r="64" spans="1:4" ht="12" customHeight="1">
      <c r="A64" s="4"/>
      <c r="B64" s="13">
        <v>1956.36</v>
      </c>
      <c r="C64" s="15" t="s">
        <v>72</v>
      </c>
      <c r="D64" s="15" t="s">
        <v>33</v>
      </c>
    </row>
    <row r="65" spans="1:4" ht="12" customHeight="1">
      <c r="A65" s="4"/>
      <c r="B65" s="13">
        <v>332.01</v>
      </c>
      <c r="C65" s="15" t="s">
        <v>73</v>
      </c>
      <c r="D65" s="15" t="s">
        <v>33</v>
      </c>
    </row>
    <row r="66" spans="1:4" ht="12" customHeight="1">
      <c r="A66" s="4"/>
      <c r="B66" s="13">
        <v>1725.5</v>
      </c>
      <c r="C66" s="15" t="s">
        <v>69</v>
      </c>
      <c r="D66" s="15" t="s">
        <v>33</v>
      </c>
    </row>
    <row r="67" spans="1:4" ht="12" customHeight="1">
      <c r="A67" s="4"/>
      <c r="B67" s="13">
        <v>7379.48</v>
      </c>
      <c r="C67" s="15" t="s">
        <v>74</v>
      </c>
      <c r="D67" s="15" t="s">
        <v>75</v>
      </c>
    </row>
    <row r="68" spans="1:4" ht="12" customHeight="1">
      <c r="A68" s="4"/>
      <c r="B68" s="13">
        <v>296.35</v>
      </c>
      <c r="C68" s="15" t="s">
        <v>74</v>
      </c>
      <c r="D68" s="15" t="s">
        <v>75</v>
      </c>
    </row>
    <row r="69" spans="1:4" ht="12" customHeight="1">
      <c r="A69" s="4"/>
      <c r="B69" s="13">
        <v>20888.18</v>
      </c>
      <c r="C69" s="15" t="s">
        <v>76</v>
      </c>
      <c r="D69" s="15" t="s">
        <v>75</v>
      </c>
    </row>
    <row r="70" spans="1:4" ht="12" customHeight="1">
      <c r="A70" s="4"/>
      <c r="B70" s="13">
        <v>10166.5</v>
      </c>
      <c r="C70" s="15" t="s">
        <v>77</v>
      </c>
      <c r="D70" s="15" t="s">
        <v>75</v>
      </c>
    </row>
    <row r="71" spans="1:4" ht="12" customHeight="1">
      <c r="A71" s="4"/>
      <c r="B71" s="13">
        <v>10976</v>
      </c>
      <c r="C71" s="15" t="s">
        <v>78</v>
      </c>
      <c r="D71" s="15" t="s">
        <v>75</v>
      </c>
    </row>
    <row r="72" spans="1:4" ht="12" customHeight="1">
      <c r="A72" s="4"/>
      <c r="B72" s="13">
        <v>1781.67</v>
      </c>
      <c r="C72" s="15" t="s">
        <v>79</v>
      </c>
      <c r="D72" s="15" t="s">
        <v>75</v>
      </c>
    </row>
    <row r="73" spans="1:4" ht="12" customHeight="1">
      <c r="A73" s="4"/>
      <c r="B73" s="13">
        <v>70</v>
      </c>
      <c r="C73" s="15" t="s">
        <v>80</v>
      </c>
      <c r="D73" s="15" t="s">
        <v>81</v>
      </c>
    </row>
    <row r="74" spans="1:4" ht="12" customHeight="1">
      <c r="A74" s="4"/>
      <c r="B74" s="13">
        <v>1356.6</v>
      </c>
      <c r="C74" s="15" t="s">
        <v>42</v>
      </c>
      <c r="D74" s="15" t="s">
        <v>81</v>
      </c>
    </row>
    <row r="75" spans="1:4" ht="12" customHeight="1">
      <c r="A75" s="4"/>
      <c r="B75" s="13">
        <v>12235.08</v>
      </c>
      <c r="C75" s="15" t="s">
        <v>82</v>
      </c>
      <c r="D75" s="15" t="s">
        <v>81</v>
      </c>
    </row>
    <row r="76" spans="1:4" ht="12" customHeight="1">
      <c r="A76" s="4"/>
      <c r="B76" s="13">
        <v>3784.2</v>
      </c>
      <c r="C76" s="15" t="s">
        <v>83</v>
      </c>
      <c r="D76" s="15" t="s">
        <v>84</v>
      </c>
    </row>
    <row r="77" spans="1:4" ht="12" customHeight="1">
      <c r="A77" s="4"/>
      <c r="B77" s="13">
        <v>6426</v>
      </c>
      <c r="C77" s="15" t="s">
        <v>85</v>
      </c>
      <c r="D77" s="15" t="s">
        <v>84</v>
      </c>
    </row>
    <row r="78" spans="1:4" ht="12" customHeight="1">
      <c r="A78" s="4"/>
      <c r="B78" s="13">
        <v>1872.47</v>
      </c>
      <c r="C78" s="15" t="s">
        <v>86</v>
      </c>
      <c r="D78" s="15" t="s">
        <v>84</v>
      </c>
    </row>
    <row r="79" spans="1:4" ht="12" customHeight="1">
      <c r="A79" s="4"/>
      <c r="B79" s="13">
        <v>9103.5</v>
      </c>
      <c r="C79" s="15" t="s">
        <v>87</v>
      </c>
      <c r="D79" s="15" t="s">
        <v>84</v>
      </c>
    </row>
    <row r="80" spans="1:4" ht="12" customHeight="1">
      <c r="A80" s="4"/>
      <c r="B80" s="13">
        <v>1017.45</v>
      </c>
      <c r="C80" s="15" t="s">
        <v>88</v>
      </c>
      <c r="D80" s="15" t="s">
        <v>84</v>
      </c>
    </row>
    <row r="81" spans="1:4" ht="12" customHeight="1">
      <c r="A81" s="4"/>
      <c r="B81" s="13">
        <v>236.86</v>
      </c>
      <c r="C81" s="15" t="s">
        <v>89</v>
      </c>
      <c r="D81" s="15" t="s">
        <v>28</v>
      </c>
    </row>
    <row r="82" spans="1:4" ht="12" customHeight="1">
      <c r="A82" s="4"/>
      <c r="B82" s="13">
        <v>571.2</v>
      </c>
      <c r="C82" s="15" t="s">
        <v>30</v>
      </c>
      <c r="D82" s="15" t="s">
        <v>28</v>
      </c>
    </row>
    <row r="83" spans="1:4" ht="12" customHeight="1">
      <c r="A83" s="4"/>
      <c r="B83" s="13">
        <v>5340.31</v>
      </c>
      <c r="C83" s="15" t="s">
        <v>90</v>
      </c>
      <c r="D83" s="15" t="s">
        <v>28</v>
      </c>
    </row>
    <row r="84" spans="1:4" ht="12" customHeight="1">
      <c r="A84" s="4"/>
      <c r="B84" s="13">
        <v>13755.63</v>
      </c>
      <c r="C84" s="15" t="s">
        <v>46</v>
      </c>
      <c r="D84" s="15" t="s">
        <v>28</v>
      </c>
    </row>
    <row r="85" spans="1:4" ht="12" customHeight="1">
      <c r="A85" s="4"/>
      <c r="B85" s="13">
        <v>16745.08</v>
      </c>
      <c r="C85" s="15" t="s">
        <v>91</v>
      </c>
      <c r="D85" s="15" t="s">
        <v>92</v>
      </c>
    </row>
    <row r="86" spans="1:4" ht="12" customHeight="1">
      <c r="A86" s="4"/>
      <c r="B86" s="13">
        <v>17568.79</v>
      </c>
      <c r="C86" s="15" t="s">
        <v>93</v>
      </c>
      <c r="D86" s="15" t="s">
        <v>92</v>
      </c>
    </row>
    <row r="87" spans="1:4" ht="12" customHeight="1">
      <c r="A87" s="4"/>
      <c r="B87" s="13">
        <v>35144.13</v>
      </c>
      <c r="C87" s="15" t="s">
        <v>94</v>
      </c>
      <c r="D87" s="15" t="s">
        <v>92</v>
      </c>
    </row>
    <row r="88" spans="1:4" ht="12" customHeight="1">
      <c r="A88" s="4"/>
      <c r="B88" s="13">
        <v>100920.75</v>
      </c>
      <c r="C88" s="15" t="s">
        <v>95</v>
      </c>
      <c r="D88" s="15" t="s">
        <v>92</v>
      </c>
    </row>
    <row r="89" spans="1:4" ht="12" customHeight="1">
      <c r="A89" s="4"/>
      <c r="B89" s="13">
        <v>44421.17</v>
      </c>
      <c r="C89" s="15" t="s">
        <v>96</v>
      </c>
      <c r="D89" s="15" t="s">
        <v>92</v>
      </c>
    </row>
    <row r="90" spans="1:4" ht="12" customHeight="1">
      <c r="A90" s="4"/>
      <c r="B90" s="13">
        <v>40177.28</v>
      </c>
      <c r="C90" s="15" t="s">
        <v>97</v>
      </c>
      <c r="D90" s="15" t="s">
        <v>92</v>
      </c>
    </row>
    <row r="91" spans="1:4" ht="12" customHeight="1">
      <c r="A91" s="4"/>
      <c r="B91" s="13">
        <v>29908.29</v>
      </c>
      <c r="C91" s="15" t="s">
        <v>98</v>
      </c>
      <c r="D91" s="15" t="s">
        <v>92</v>
      </c>
    </row>
    <row r="92" spans="1:4" ht="12" customHeight="1">
      <c r="A92" s="4"/>
      <c r="B92" s="13">
        <v>51145</v>
      </c>
      <c r="C92" s="15" t="s">
        <v>99</v>
      </c>
      <c r="D92" s="15" t="s">
        <v>100</v>
      </c>
    </row>
    <row r="93" spans="1:4" ht="12" customHeight="1">
      <c r="A93" s="4"/>
      <c r="B93" s="13">
        <v>432.11</v>
      </c>
      <c r="C93" s="15" t="s">
        <v>101</v>
      </c>
      <c r="D93" s="15" t="s">
        <v>100</v>
      </c>
    </row>
    <row r="94" spans="1:4" ht="12" customHeight="1">
      <c r="A94" s="4"/>
      <c r="B94" s="13">
        <v>4983.93</v>
      </c>
      <c r="C94" s="15" t="s">
        <v>50</v>
      </c>
      <c r="D94" s="15" t="s">
        <v>100</v>
      </c>
    </row>
    <row r="95" spans="1:4" ht="12" customHeight="1">
      <c r="A95" s="4"/>
      <c r="B95" s="13">
        <v>15639.67</v>
      </c>
      <c r="C95" s="15" t="s">
        <v>102</v>
      </c>
      <c r="D95" s="15" t="s">
        <v>100</v>
      </c>
    </row>
    <row r="96" spans="1:4" ht="12" customHeight="1">
      <c r="A96" s="4"/>
      <c r="B96" s="13">
        <v>82199.67</v>
      </c>
      <c r="C96" s="15" t="s">
        <v>103</v>
      </c>
      <c r="D96" s="15" t="s">
        <v>100</v>
      </c>
    </row>
    <row r="97" spans="1:4" ht="12" customHeight="1">
      <c r="A97" s="4"/>
      <c r="B97" s="13">
        <v>14375.2</v>
      </c>
      <c r="C97" s="15" t="s">
        <v>104</v>
      </c>
      <c r="D97" s="15" t="s">
        <v>105</v>
      </c>
    </row>
    <row r="98" spans="1:4" ht="12" customHeight="1">
      <c r="A98" s="4"/>
      <c r="B98" s="13">
        <v>10541.61</v>
      </c>
      <c r="C98" s="15" t="s">
        <v>48</v>
      </c>
      <c r="D98" s="15" t="s">
        <v>106</v>
      </c>
    </row>
    <row r="99" spans="1:4" ht="12" customHeight="1">
      <c r="A99" s="4"/>
      <c r="B99" s="13">
        <v>14251.44</v>
      </c>
      <c r="C99" s="15" t="s">
        <v>107</v>
      </c>
      <c r="D99" s="15" t="s">
        <v>106</v>
      </c>
    </row>
    <row r="100" spans="1:4" ht="12" customHeight="1">
      <c r="A100" s="4"/>
      <c r="B100" s="13">
        <v>5045.6</v>
      </c>
      <c r="C100" s="15" t="s">
        <v>108</v>
      </c>
      <c r="D100" s="15" t="s">
        <v>106</v>
      </c>
    </row>
    <row r="101" spans="1:4" ht="12" customHeight="1">
      <c r="A101" s="4"/>
      <c r="B101" s="13">
        <v>5291.46</v>
      </c>
      <c r="C101" s="15" t="s">
        <v>109</v>
      </c>
      <c r="D101" s="15" t="s">
        <v>106</v>
      </c>
    </row>
    <row r="102" spans="1:4" ht="12" customHeight="1">
      <c r="A102" s="4"/>
      <c r="B102" s="13">
        <v>257.04</v>
      </c>
      <c r="C102" s="15" t="s">
        <v>110</v>
      </c>
      <c r="D102" s="15" t="s">
        <v>111</v>
      </c>
    </row>
    <row r="103" spans="1:4" ht="12" customHeight="1">
      <c r="A103" s="4"/>
      <c r="B103" s="13">
        <v>1425.86</v>
      </c>
      <c r="C103" s="15" t="s">
        <v>112</v>
      </c>
      <c r="D103" s="15" t="s">
        <v>111</v>
      </c>
    </row>
    <row r="104" spans="1:4" ht="12" customHeight="1">
      <c r="A104" s="4"/>
      <c r="B104" s="13">
        <v>618.8</v>
      </c>
      <c r="C104" s="15" t="s">
        <v>113</v>
      </c>
      <c r="D104" s="15" t="s">
        <v>111</v>
      </c>
    </row>
    <row r="105" spans="1:4" ht="12" customHeight="1">
      <c r="A105" s="4"/>
      <c r="B105" s="13">
        <v>2618</v>
      </c>
      <c r="C105" s="15" t="s">
        <v>114</v>
      </c>
      <c r="D105" s="15" t="s">
        <v>111</v>
      </c>
    </row>
    <row r="106" spans="1:4" ht="12" customHeight="1">
      <c r="A106" s="7"/>
      <c r="B106" s="14">
        <v>1046.61</v>
      </c>
      <c r="C106" s="15" t="s">
        <v>115</v>
      </c>
      <c r="D106" s="15" t="s">
        <v>111</v>
      </c>
    </row>
    <row r="107" spans="1:4" ht="12" customHeight="1">
      <c r="A107" s="7"/>
      <c r="B107" s="25">
        <v>249.9</v>
      </c>
      <c r="C107" s="27" t="s">
        <v>55</v>
      </c>
      <c r="D107" s="15" t="s">
        <v>111</v>
      </c>
    </row>
    <row r="108" spans="1:4" ht="12" customHeight="1">
      <c r="A108" s="7"/>
      <c r="B108" s="25">
        <v>1082.9</v>
      </c>
      <c r="C108" s="27" t="s">
        <v>116</v>
      </c>
      <c r="D108" s="15" t="s">
        <v>111</v>
      </c>
    </row>
    <row r="109" spans="1:4" ht="12" customHeight="1">
      <c r="A109" s="7"/>
      <c r="B109" s="25">
        <v>1059.1</v>
      </c>
      <c r="C109" s="27" t="s">
        <v>117</v>
      </c>
      <c r="D109" s="15" t="s">
        <v>111</v>
      </c>
    </row>
    <row r="110" spans="1:4" ht="12" customHeight="1">
      <c r="A110" s="7"/>
      <c r="B110" s="25">
        <v>678.18</v>
      </c>
      <c r="C110" s="27" t="s">
        <v>118</v>
      </c>
      <c r="D110" s="16" t="s">
        <v>119</v>
      </c>
    </row>
    <row r="111" spans="1:4" ht="12" customHeight="1">
      <c r="A111" s="7"/>
      <c r="B111" s="25">
        <v>9856.27</v>
      </c>
      <c r="C111" s="27" t="s">
        <v>120</v>
      </c>
      <c r="D111" s="16" t="s">
        <v>119</v>
      </c>
    </row>
    <row r="112" spans="1:4" ht="12" customHeight="1">
      <c r="A112" s="7"/>
      <c r="B112" s="25">
        <v>1142.4</v>
      </c>
      <c r="C112" s="31" t="s">
        <v>42</v>
      </c>
      <c r="D112" s="16" t="s">
        <v>119</v>
      </c>
    </row>
    <row r="113" spans="1:4" ht="12" customHeight="1">
      <c r="A113" s="7"/>
      <c r="B113" s="25">
        <v>4666.05</v>
      </c>
      <c r="C113" s="31" t="s">
        <v>46</v>
      </c>
      <c r="D113" s="16" t="s">
        <v>119</v>
      </c>
    </row>
    <row r="114" spans="1:4" ht="12" customHeight="1">
      <c r="A114" s="7"/>
      <c r="B114" s="25">
        <v>3427.2</v>
      </c>
      <c r="C114" s="31" t="s">
        <v>121</v>
      </c>
      <c r="D114" s="16" t="s">
        <v>119</v>
      </c>
    </row>
    <row r="115" spans="1:4" ht="12" customHeight="1">
      <c r="A115" s="7"/>
      <c r="B115" s="25">
        <v>3433.5</v>
      </c>
      <c r="C115" s="31" t="s">
        <v>122</v>
      </c>
      <c r="D115" s="16" t="s">
        <v>119</v>
      </c>
    </row>
    <row r="116" spans="1:4" ht="12" customHeight="1">
      <c r="A116" s="7"/>
      <c r="B116" s="25">
        <v>5750</v>
      </c>
      <c r="C116" s="31" t="s">
        <v>123</v>
      </c>
      <c r="D116" s="16" t="s">
        <v>119</v>
      </c>
    </row>
    <row r="117" spans="1:4" ht="12" customHeight="1">
      <c r="A117" s="7"/>
      <c r="B117" s="25">
        <v>844.04</v>
      </c>
      <c r="C117" s="31" t="s">
        <v>124</v>
      </c>
      <c r="D117" s="16" t="s">
        <v>119</v>
      </c>
    </row>
    <row r="118" spans="1:4" ht="12" customHeight="1">
      <c r="A118" s="7"/>
      <c r="B118" s="25">
        <v>422.45</v>
      </c>
      <c r="C118" s="31" t="s">
        <v>125</v>
      </c>
      <c r="D118" s="16" t="s">
        <v>119</v>
      </c>
    </row>
    <row r="119" spans="1:4" ht="12" customHeight="1">
      <c r="A119" s="7"/>
      <c r="B119" s="25">
        <v>67</v>
      </c>
      <c r="C119" s="31" t="s">
        <v>126</v>
      </c>
      <c r="D119" s="16" t="s">
        <v>119</v>
      </c>
    </row>
    <row r="120" spans="1:4" ht="12" customHeight="1">
      <c r="A120" s="7"/>
      <c r="B120" s="25">
        <v>1217.04</v>
      </c>
      <c r="C120" s="31" t="s">
        <v>127</v>
      </c>
      <c r="D120" s="16" t="s">
        <v>119</v>
      </c>
    </row>
    <row r="121" spans="1:4" ht="12" customHeight="1">
      <c r="A121" s="7"/>
      <c r="B121" s="25">
        <v>85169.51</v>
      </c>
      <c r="C121" s="31" t="s">
        <v>128</v>
      </c>
      <c r="D121" s="16" t="s">
        <v>129</v>
      </c>
    </row>
    <row r="122" spans="1:4" ht="12" customHeight="1">
      <c r="A122" s="7"/>
      <c r="B122" s="25">
        <v>1222.98</v>
      </c>
      <c r="C122" s="31" t="s">
        <v>83</v>
      </c>
      <c r="D122" s="27" t="s">
        <v>129</v>
      </c>
    </row>
    <row r="123" spans="1:4" ht="12" customHeight="1">
      <c r="A123" s="7"/>
      <c r="B123" s="25">
        <v>1310.65</v>
      </c>
      <c r="C123" s="31" t="s">
        <v>130</v>
      </c>
      <c r="D123" s="27" t="s">
        <v>129</v>
      </c>
    </row>
    <row r="124" spans="1:4" ht="12" customHeight="1">
      <c r="A124" s="7"/>
      <c r="B124" s="25">
        <v>5282.36</v>
      </c>
      <c r="C124" s="31" t="s">
        <v>131</v>
      </c>
      <c r="D124" s="27" t="s">
        <v>129</v>
      </c>
    </row>
    <row r="125" spans="1:4" ht="12" customHeight="1">
      <c r="A125" s="7"/>
      <c r="B125" s="14">
        <v>6998.46</v>
      </c>
      <c r="C125" s="27" t="s">
        <v>132</v>
      </c>
      <c r="D125" s="27" t="s">
        <v>129</v>
      </c>
    </row>
    <row r="126" spans="1:4" ht="12" customHeight="1">
      <c r="A126" s="7"/>
      <c r="B126" s="14">
        <v>12517.56</v>
      </c>
      <c r="C126" s="16" t="s">
        <v>133</v>
      </c>
      <c r="D126" s="27" t="s">
        <v>129</v>
      </c>
    </row>
    <row r="127" spans="1:4" ht="12" customHeight="1">
      <c r="A127" s="7"/>
      <c r="B127" s="14">
        <v>22985.91</v>
      </c>
      <c r="C127" s="16" t="s">
        <v>134</v>
      </c>
      <c r="D127" s="27" t="s">
        <v>129</v>
      </c>
    </row>
    <row r="128" spans="1:4" ht="12" customHeight="1">
      <c r="A128" s="7"/>
      <c r="B128" s="14">
        <v>4082.46</v>
      </c>
      <c r="C128" s="16" t="s">
        <v>135</v>
      </c>
      <c r="D128" s="27" t="s">
        <v>129</v>
      </c>
    </row>
    <row r="129" spans="1:4" ht="12" customHeight="1">
      <c r="A129" s="7"/>
      <c r="B129" s="14">
        <v>1632.17</v>
      </c>
      <c r="C129" s="16" t="s">
        <v>136</v>
      </c>
      <c r="D129" s="27" t="s">
        <v>129</v>
      </c>
    </row>
    <row r="130" spans="1:4" ht="12" customHeight="1">
      <c r="A130" s="7"/>
      <c r="B130" s="14">
        <v>640.92</v>
      </c>
      <c r="C130" s="16" t="s">
        <v>137</v>
      </c>
      <c r="D130" s="27" t="s">
        <v>129</v>
      </c>
    </row>
    <row r="131" spans="1:4" ht="12" customHeight="1">
      <c r="A131" s="7"/>
      <c r="B131" s="14">
        <v>204.41</v>
      </c>
      <c r="C131" s="16" t="s">
        <v>138</v>
      </c>
      <c r="D131" s="27" t="s">
        <v>129</v>
      </c>
    </row>
    <row r="132" spans="1:4" ht="12" customHeight="1">
      <c r="A132" s="7"/>
      <c r="B132" s="14">
        <v>793.75</v>
      </c>
      <c r="C132" s="16" t="s">
        <v>139</v>
      </c>
      <c r="D132" s="27" t="s">
        <v>129</v>
      </c>
    </row>
    <row r="133" spans="1:4" ht="12" customHeight="1">
      <c r="A133" s="7"/>
      <c r="B133" s="14">
        <v>264.22</v>
      </c>
      <c r="C133" s="16" t="s">
        <v>140</v>
      </c>
      <c r="D133" s="27" t="s">
        <v>129</v>
      </c>
    </row>
    <row r="134" spans="1:4" ht="12" customHeight="1">
      <c r="A134" s="7"/>
      <c r="B134" s="14">
        <v>304.37</v>
      </c>
      <c r="C134" s="16" t="s">
        <v>141</v>
      </c>
      <c r="D134" s="27" t="s">
        <v>129</v>
      </c>
    </row>
    <row r="135" spans="1:4" ht="12" customHeight="1">
      <c r="A135" s="7"/>
      <c r="B135" s="14">
        <v>542.6</v>
      </c>
      <c r="C135" s="16" t="s">
        <v>142</v>
      </c>
      <c r="D135" s="27" t="s">
        <v>129</v>
      </c>
    </row>
    <row r="136" spans="1:4" ht="12" customHeight="1">
      <c r="A136" s="7"/>
      <c r="B136" s="14">
        <v>1810.55</v>
      </c>
      <c r="C136" s="16" t="s">
        <v>143</v>
      </c>
      <c r="D136" s="27" t="s">
        <v>129</v>
      </c>
    </row>
    <row r="137" spans="1:4" ht="12" customHeight="1">
      <c r="A137" s="7"/>
      <c r="B137" s="14">
        <v>13292.93</v>
      </c>
      <c r="C137" s="16" t="s">
        <v>144</v>
      </c>
      <c r="D137" s="27" t="s">
        <v>129</v>
      </c>
    </row>
    <row r="138" spans="1:4" ht="12" customHeight="1">
      <c r="A138" s="7"/>
      <c r="B138" s="14">
        <v>8087.08</v>
      </c>
      <c r="C138" s="16" t="s">
        <v>145</v>
      </c>
      <c r="D138" s="27" t="s">
        <v>129</v>
      </c>
    </row>
    <row r="139" spans="1:4" ht="12" customHeight="1">
      <c r="A139" s="7"/>
      <c r="B139" s="14">
        <v>15013.84</v>
      </c>
      <c r="C139" s="16" t="s">
        <v>146</v>
      </c>
      <c r="D139" s="27" t="s">
        <v>129</v>
      </c>
    </row>
    <row r="140" spans="1:4" ht="12" customHeight="1">
      <c r="A140" s="7"/>
      <c r="B140" s="14">
        <v>2163.24</v>
      </c>
      <c r="C140" s="16" t="s">
        <v>147</v>
      </c>
      <c r="D140" s="27" t="s">
        <v>129</v>
      </c>
    </row>
    <row r="141" spans="1:4" ht="12" customHeight="1">
      <c r="A141" s="7"/>
      <c r="B141" s="14">
        <v>2140</v>
      </c>
      <c r="C141" s="16" t="s">
        <v>80</v>
      </c>
      <c r="D141" s="27" t="s">
        <v>148</v>
      </c>
    </row>
    <row r="142" spans="1:4" ht="12" customHeight="1">
      <c r="A142" s="7"/>
      <c r="B142" s="14">
        <v>355.81</v>
      </c>
      <c r="C142" s="16" t="s">
        <v>149</v>
      </c>
      <c r="D142" s="27" t="s">
        <v>150</v>
      </c>
    </row>
    <row r="143" spans="1:4" ht="12" customHeight="1">
      <c r="A143" s="7"/>
      <c r="B143" s="14">
        <v>6849.98</v>
      </c>
      <c r="C143" s="16" t="s">
        <v>151</v>
      </c>
      <c r="D143" s="27" t="s">
        <v>150</v>
      </c>
    </row>
    <row r="144" spans="1:4" ht="12" customHeight="1">
      <c r="A144" s="7"/>
      <c r="B144" s="14">
        <v>12566.4</v>
      </c>
      <c r="C144" s="16" t="s">
        <v>152</v>
      </c>
      <c r="D144" s="27" t="s">
        <v>153</v>
      </c>
    </row>
    <row r="145" spans="1:4" ht="12" customHeight="1">
      <c r="A145" s="7"/>
      <c r="B145" s="14">
        <v>1568</v>
      </c>
      <c r="C145" s="16" t="s">
        <v>154</v>
      </c>
      <c r="D145" s="27" t="s">
        <v>153</v>
      </c>
    </row>
    <row r="146" spans="1:4" ht="12" customHeight="1">
      <c r="A146" s="7"/>
      <c r="B146" s="14">
        <v>1950</v>
      </c>
      <c r="C146" s="16" t="s">
        <v>155</v>
      </c>
      <c r="D146" s="27" t="s">
        <v>153</v>
      </c>
    </row>
    <row r="147" spans="1:4" ht="12" customHeight="1">
      <c r="A147" s="7"/>
      <c r="B147" s="14">
        <v>36036.77</v>
      </c>
      <c r="C147" s="16" t="s">
        <v>156</v>
      </c>
      <c r="D147" s="27" t="s">
        <v>157</v>
      </c>
    </row>
    <row r="148" spans="1:4" ht="12" customHeight="1">
      <c r="A148" s="7"/>
      <c r="B148" s="14">
        <v>680.68</v>
      </c>
      <c r="C148" s="16" t="s">
        <v>158</v>
      </c>
      <c r="D148" s="27" t="s">
        <v>157</v>
      </c>
    </row>
    <row r="149" spans="1:4" ht="12" customHeight="1">
      <c r="A149" s="7"/>
      <c r="B149" s="14">
        <v>14815.5</v>
      </c>
      <c r="C149" s="16" t="s">
        <v>159</v>
      </c>
      <c r="D149" s="27" t="s">
        <v>157</v>
      </c>
    </row>
    <row r="150" spans="1:4" ht="12" customHeight="1">
      <c r="A150" s="7"/>
      <c r="B150" s="14">
        <v>699.13</v>
      </c>
      <c r="C150" s="16" t="s">
        <v>160</v>
      </c>
      <c r="D150" s="27" t="s">
        <v>157</v>
      </c>
    </row>
    <row r="151" spans="1:4" ht="12" customHeight="1">
      <c r="A151" s="7"/>
      <c r="B151" s="14">
        <v>276.05</v>
      </c>
      <c r="C151" s="16" t="s">
        <v>57</v>
      </c>
      <c r="D151" s="27" t="s">
        <v>161</v>
      </c>
    </row>
    <row r="152" spans="1:4" ht="12" customHeight="1">
      <c r="A152" s="7"/>
      <c r="B152" s="14">
        <v>2476</v>
      </c>
      <c r="C152" s="16" t="s">
        <v>162</v>
      </c>
      <c r="D152" s="27" t="s">
        <v>161</v>
      </c>
    </row>
    <row r="153" spans="1:4" ht="12" customHeight="1">
      <c r="A153" s="7"/>
      <c r="B153" s="14">
        <v>2120.6</v>
      </c>
      <c r="C153" s="16" t="s">
        <v>61</v>
      </c>
      <c r="D153" s="27" t="s">
        <v>161</v>
      </c>
    </row>
    <row r="154" spans="1:4" ht="12" customHeight="1">
      <c r="A154" s="7"/>
      <c r="B154" s="14">
        <v>899.7</v>
      </c>
      <c r="C154" s="16" t="s">
        <v>47</v>
      </c>
      <c r="D154" s="27" t="s">
        <v>163</v>
      </c>
    </row>
    <row r="155" spans="1:4" ht="12" customHeight="1">
      <c r="A155" s="7"/>
      <c r="B155" s="14">
        <v>26116.94</v>
      </c>
      <c r="C155" s="16" t="s">
        <v>164</v>
      </c>
      <c r="D155" s="27" t="s">
        <v>163</v>
      </c>
    </row>
    <row r="156" spans="1:4" ht="12" customHeight="1">
      <c r="A156" s="7"/>
      <c r="B156" s="14">
        <v>9371.25</v>
      </c>
      <c r="C156" s="16" t="s">
        <v>165</v>
      </c>
      <c r="D156" s="27" t="s">
        <v>163</v>
      </c>
    </row>
    <row r="157" spans="1:4" ht="12" customHeight="1">
      <c r="A157" s="7"/>
      <c r="B157" s="14">
        <v>-200</v>
      </c>
      <c r="C157" s="16" t="s">
        <v>166</v>
      </c>
      <c r="D157" s="27" t="s">
        <v>119</v>
      </c>
    </row>
    <row r="158" spans="1:4" ht="12" customHeight="1">
      <c r="A158" s="7"/>
      <c r="B158" s="14"/>
      <c r="C158" s="16"/>
      <c r="D158" s="27"/>
    </row>
    <row r="159" spans="1:4" ht="14.25">
      <c r="A159" s="7"/>
      <c r="B159" s="14"/>
      <c r="C159" s="16"/>
      <c r="D159" s="16"/>
    </row>
    <row r="160" spans="1:4" ht="12.75" customHeight="1">
      <c r="A160" s="17" t="s">
        <v>10</v>
      </c>
      <c r="B160" s="13"/>
      <c r="C160" s="15"/>
      <c r="D160" s="15"/>
    </row>
    <row r="161" spans="1:4" ht="17.25" customHeight="1">
      <c r="A161" s="17"/>
      <c r="B161" s="13"/>
      <c r="C161" s="15"/>
      <c r="D161" s="15"/>
    </row>
    <row r="162" spans="1:4" ht="14.25">
      <c r="A162" s="7"/>
      <c r="B162" s="14"/>
      <c r="C162" s="16"/>
      <c r="D162" s="16"/>
    </row>
    <row r="163" spans="1:4" ht="14.25">
      <c r="A163" s="7"/>
      <c r="B163" s="14"/>
      <c r="C163" s="16"/>
      <c r="D163" s="16"/>
    </row>
    <row r="164" spans="1:4" ht="14.25">
      <c r="A164" s="7"/>
      <c r="B164" s="14"/>
      <c r="C164" s="16"/>
      <c r="D164" s="16"/>
    </row>
    <row r="165" spans="1:4" ht="14.25">
      <c r="A165" s="7"/>
      <c r="B165" s="14"/>
      <c r="C165" s="16"/>
      <c r="D165" s="16"/>
    </row>
    <row r="166" spans="1:4" ht="14.25">
      <c r="A166" s="7"/>
      <c r="B166" s="14"/>
      <c r="C166" s="16"/>
      <c r="D166" s="16"/>
    </row>
    <row r="167" spans="1:4" ht="14.25">
      <c r="A167" s="7"/>
      <c r="B167" s="14"/>
      <c r="C167" s="16"/>
      <c r="D167" s="16"/>
    </row>
    <row r="168" spans="1:4" ht="12.75" customHeight="1">
      <c r="A168" s="4" t="s">
        <v>11</v>
      </c>
      <c r="B168" s="13"/>
      <c r="C168" s="15"/>
      <c r="D168" s="15"/>
    </row>
    <row r="169" spans="1:4" ht="12.75" customHeight="1">
      <c r="A169" s="4"/>
      <c r="B169" s="13"/>
      <c r="C169" s="15"/>
      <c r="D169" s="15"/>
    </row>
    <row r="170" spans="1:4" ht="14.25">
      <c r="A170" s="7"/>
      <c r="B170" s="25"/>
      <c r="C170" s="27"/>
      <c r="D170" s="26"/>
    </row>
    <row r="171" spans="1:4" ht="14.25">
      <c r="A171" s="7"/>
      <c r="B171" s="32"/>
      <c r="C171" s="33"/>
      <c r="D171" s="33"/>
    </row>
    <row r="172" spans="1:4" ht="14.25">
      <c r="A172" s="7"/>
      <c r="B172" s="14"/>
      <c r="C172" s="12"/>
      <c r="D172" s="12"/>
    </row>
    <row r="173" spans="1:4" ht="14.25">
      <c r="A173" s="7"/>
      <c r="B173" s="14"/>
      <c r="C173" s="12"/>
      <c r="D173" s="12"/>
    </row>
    <row r="174" spans="1:4" ht="15.75">
      <c r="A174" s="18" t="s">
        <v>12</v>
      </c>
      <c r="B174" s="5">
        <f>B24+B168</f>
        <v>1057094.97</v>
      </c>
      <c r="C174" s="18"/>
      <c r="D174" s="18"/>
    </row>
    <row r="175" ht="12.75">
      <c r="B175" s="19"/>
    </row>
    <row r="176" ht="12.75">
      <c r="B176" s="19"/>
    </row>
    <row r="177" spans="1:4" ht="15.75">
      <c r="A177" s="20" t="s">
        <v>13</v>
      </c>
      <c r="B177" s="19"/>
      <c r="C177" s="1" t="s">
        <v>14</v>
      </c>
      <c r="D177" s="1"/>
    </row>
    <row r="178" spans="1:4" ht="15.75">
      <c r="A178" s="21" t="s">
        <v>15</v>
      </c>
      <c r="B178" s="19"/>
      <c r="C178" s="22" t="s">
        <v>16</v>
      </c>
      <c r="D178" s="22"/>
    </row>
    <row r="179" ht="12.75">
      <c r="B179" s="19"/>
    </row>
    <row r="180" ht="12.75">
      <c r="B180" s="19"/>
    </row>
    <row r="181" ht="12.75">
      <c r="B181" s="19"/>
    </row>
    <row r="182" spans="2:4" ht="15.75">
      <c r="B182" s="19"/>
      <c r="C182" s="1" t="s">
        <v>17</v>
      </c>
      <c r="D182" s="1"/>
    </row>
    <row r="183" spans="2:4" ht="15.75">
      <c r="B183" s="19"/>
      <c r="C183" s="1" t="s">
        <v>18</v>
      </c>
      <c r="D1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160:A161"/>
    <mergeCell ref="B160:B161"/>
    <mergeCell ref="C160:C161"/>
    <mergeCell ref="D160:D161"/>
    <mergeCell ref="A168:A169"/>
    <mergeCell ref="B168:B169"/>
    <mergeCell ref="C168:C169"/>
    <mergeCell ref="D168:D169"/>
    <mergeCell ref="C177:D177"/>
    <mergeCell ref="C178:D178"/>
    <mergeCell ref="C182:D182"/>
    <mergeCell ref="C183:D1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6:D66"/>
  <sheetViews>
    <sheetView workbookViewId="0" topLeftCell="A10">
      <selection activeCell="D70" sqref="D70"/>
    </sheetView>
  </sheetViews>
  <sheetFormatPr defaultColWidth="9.140625" defaultRowHeight="12.75"/>
  <cols>
    <col min="1" max="1" width="32.140625" style="0" customWidth="1"/>
    <col min="2" max="2" width="12.57421875" style="0" customWidth="1"/>
    <col min="3" max="3" width="28.28125" style="0" customWidth="1"/>
    <col min="4" max="4" width="39.003906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4" t="s">
        <v>6</v>
      </c>
      <c r="B15" s="5">
        <f>B17+B18</f>
        <v>0</v>
      </c>
      <c r="C15" s="6"/>
      <c r="D15" s="6"/>
    </row>
    <row r="16" spans="1:4" ht="12.75">
      <c r="A16" s="4"/>
      <c r="B16" s="5"/>
      <c r="C16" s="6"/>
      <c r="D16" s="6"/>
    </row>
    <row r="17" spans="1:4" ht="12.75">
      <c r="A17" s="7"/>
      <c r="B17" s="8"/>
      <c r="C17" s="7"/>
      <c r="D17" s="7"/>
    </row>
    <row r="18" spans="1:4" ht="12.75">
      <c r="A18" s="7"/>
      <c r="B18" s="8"/>
      <c r="C18" s="7"/>
      <c r="D18" s="7"/>
    </row>
    <row r="19" spans="1:4" ht="12.75">
      <c r="A19" s="7"/>
      <c r="B19" s="8"/>
      <c r="C19" s="7"/>
      <c r="D19" s="7"/>
    </row>
    <row r="20" spans="1:4" ht="12.75">
      <c r="A20" s="7"/>
      <c r="B20" s="8"/>
      <c r="C20" s="7"/>
      <c r="D20" s="7"/>
    </row>
    <row r="21" spans="1:4" ht="12.75">
      <c r="A21" s="7"/>
      <c r="B21" s="8"/>
      <c r="C21" s="7"/>
      <c r="D21" s="7"/>
    </row>
    <row r="22" spans="1:4" ht="12.75">
      <c r="A22" s="7"/>
      <c r="B22" s="8"/>
      <c r="C22" s="7"/>
      <c r="D22" s="7"/>
    </row>
    <row r="23" spans="1:4" ht="12.75">
      <c r="A23" s="7"/>
      <c r="B23" s="8"/>
      <c r="C23" s="7"/>
      <c r="D23" s="7"/>
    </row>
    <row r="24" spans="1:4" ht="12.75">
      <c r="A24" s="4" t="s">
        <v>7</v>
      </c>
      <c r="B24" s="5">
        <f>SUM(B26:B41)</f>
        <v>556800</v>
      </c>
      <c r="C24" s="6"/>
      <c r="D24" s="6"/>
    </row>
    <row r="25" spans="1:4" ht="12.75">
      <c r="A25" s="4"/>
      <c r="B25" s="5"/>
      <c r="C25" s="6"/>
      <c r="D25" s="6"/>
    </row>
    <row r="26" spans="1:4" ht="12.75">
      <c r="A26" s="7"/>
      <c r="B26" s="14">
        <v>556800</v>
      </c>
      <c r="C26" s="15" t="s">
        <v>8</v>
      </c>
      <c r="D26" s="16" t="s">
        <v>9</v>
      </c>
    </row>
    <row r="27" spans="1:4" ht="12.75">
      <c r="A27" s="7"/>
      <c r="B27" s="25"/>
      <c r="C27" s="27"/>
      <c r="D27" s="26"/>
    </row>
    <row r="28" spans="1:4" ht="12.75">
      <c r="A28" s="7"/>
      <c r="B28" s="25"/>
      <c r="C28" s="27"/>
      <c r="D28" s="26"/>
    </row>
    <row r="29" spans="1:4" ht="12.75">
      <c r="A29" s="7"/>
      <c r="B29" s="25"/>
      <c r="C29" s="27"/>
      <c r="D29" s="26"/>
    </row>
    <row r="30" spans="1:4" ht="12.75">
      <c r="A30" s="7"/>
      <c r="B30" s="25"/>
      <c r="C30" s="27"/>
      <c r="D30" s="28"/>
    </row>
    <row r="31" spans="1:4" ht="12.75">
      <c r="A31" s="7"/>
      <c r="B31" s="25"/>
      <c r="C31" s="27"/>
      <c r="D31" s="26"/>
    </row>
    <row r="32" spans="1:4" ht="12.75">
      <c r="A32" s="7"/>
      <c r="B32" s="25"/>
      <c r="C32" s="29"/>
      <c r="D32" s="30"/>
    </row>
    <row r="33" spans="1:4" ht="12.75">
      <c r="A33" s="7"/>
      <c r="B33" s="14"/>
      <c r="C33" s="27"/>
      <c r="D33" s="26"/>
    </row>
    <row r="34" spans="1:4" ht="12.75">
      <c r="A34" s="7"/>
      <c r="B34" s="8"/>
      <c r="C34" s="7"/>
      <c r="D34" s="27"/>
    </row>
    <row r="35" spans="1:4" ht="12.75">
      <c r="A35" s="7"/>
      <c r="B35" s="8"/>
      <c r="C35" s="7"/>
      <c r="D35" s="27"/>
    </row>
    <row r="36" spans="1:4" ht="12.75">
      <c r="A36" s="7"/>
      <c r="B36" s="8"/>
      <c r="C36" s="7"/>
      <c r="D36" s="27"/>
    </row>
    <row r="37" spans="1:4" ht="12.75">
      <c r="A37" s="7"/>
      <c r="B37" s="8"/>
      <c r="C37" s="7"/>
      <c r="D37" s="27"/>
    </row>
    <row r="38" spans="1:4" ht="12.75">
      <c r="A38" s="7"/>
      <c r="B38" s="8"/>
      <c r="C38" s="7"/>
      <c r="D38" s="27"/>
    </row>
    <row r="39" spans="1:4" ht="12.75">
      <c r="A39" s="7"/>
      <c r="B39" s="8"/>
      <c r="C39" s="7"/>
      <c r="D39" s="27"/>
    </row>
    <row r="40" spans="1:4" ht="12.75">
      <c r="A40" s="7"/>
      <c r="B40" s="8"/>
      <c r="C40" s="7"/>
      <c r="D40" s="27"/>
    </row>
    <row r="41" spans="1:4" ht="12.75">
      <c r="A41" s="7"/>
      <c r="B41" s="8"/>
      <c r="C41" s="7"/>
      <c r="D41" s="27"/>
    </row>
    <row r="42" spans="1:4" ht="12.75">
      <c r="A42" s="7"/>
      <c r="B42" s="8"/>
      <c r="C42" s="7"/>
      <c r="D42" s="7"/>
    </row>
    <row r="43" spans="1:4" ht="12.75" customHeight="1">
      <c r="A43" s="17" t="s">
        <v>10</v>
      </c>
      <c r="B43" s="5"/>
      <c r="C43" s="6"/>
      <c r="D43" s="6"/>
    </row>
    <row r="44" spans="1:4" ht="17.25" customHeight="1">
      <c r="A44" s="17"/>
      <c r="B44" s="5"/>
      <c r="C44" s="6"/>
      <c r="D44" s="6"/>
    </row>
    <row r="45" spans="1:4" ht="12.75">
      <c r="A45" s="7"/>
      <c r="B45" s="8"/>
      <c r="C45" s="7"/>
      <c r="D45" s="7"/>
    </row>
    <row r="46" spans="1:4" ht="12.75">
      <c r="A46" s="7"/>
      <c r="B46" s="8"/>
      <c r="C46" s="7"/>
      <c r="D46" s="7"/>
    </row>
    <row r="47" spans="1:4" ht="12.75">
      <c r="A47" s="7"/>
      <c r="B47" s="8"/>
      <c r="C47" s="7"/>
      <c r="D47" s="7"/>
    </row>
    <row r="48" spans="1:4" ht="12.75">
      <c r="A48" s="7"/>
      <c r="B48" s="8"/>
      <c r="C48" s="7"/>
      <c r="D48" s="7"/>
    </row>
    <row r="49" spans="1:4" ht="12.75">
      <c r="A49" s="7"/>
      <c r="B49" s="8"/>
      <c r="C49" s="7"/>
      <c r="D49" s="7"/>
    </row>
    <row r="50" spans="1:4" ht="12.75">
      <c r="A50" s="7"/>
      <c r="B50" s="8"/>
      <c r="C50" s="7"/>
      <c r="D50" s="7"/>
    </row>
    <row r="51" spans="1:4" ht="12.75" customHeight="1">
      <c r="A51" s="4" t="s">
        <v>11</v>
      </c>
      <c r="B51" s="5"/>
      <c r="C51" s="6"/>
      <c r="D51" s="6"/>
    </row>
    <row r="52" spans="1:4" ht="12.75" customHeight="1">
      <c r="A52" s="4"/>
      <c r="B52" s="5"/>
      <c r="C52" s="6"/>
      <c r="D52" s="6"/>
    </row>
    <row r="53" spans="1:4" ht="12.75">
      <c r="A53" s="7"/>
      <c r="B53" s="25"/>
      <c r="C53" s="27"/>
      <c r="D53" s="26"/>
    </row>
    <row r="54" spans="1:4" ht="12.75">
      <c r="A54" s="7"/>
      <c r="B54" s="8"/>
      <c r="C54" s="7"/>
      <c r="D54" s="7"/>
    </row>
    <row r="55" spans="1:4" ht="12.75">
      <c r="A55" s="7"/>
      <c r="B55" s="8"/>
      <c r="C55" s="7"/>
      <c r="D55" s="7"/>
    </row>
    <row r="56" spans="1:4" ht="12.75">
      <c r="A56" s="7"/>
      <c r="B56" s="8"/>
      <c r="C56" s="7"/>
      <c r="D56" s="7"/>
    </row>
    <row r="57" spans="1:4" ht="15.75">
      <c r="A57" s="18" t="s">
        <v>12</v>
      </c>
      <c r="B57" s="5">
        <f>B24+B51</f>
        <v>556800</v>
      </c>
      <c r="C57" s="18"/>
      <c r="D57" s="18"/>
    </row>
    <row r="58" ht="12.75">
      <c r="B58" s="19"/>
    </row>
    <row r="59" ht="12.75">
      <c r="B59" s="19"/>
    </row>
    <row r="60" spans="1:4" ht="15.75">
      <c r="A60" s="20" t="s">
        <v>13</v>
      </c>
      <c r="B60" s="19"/>
      <c r="C60" s="1" t="s">
        <v>14</v>
      </c>
      <c r="D60" s="1"/>
    </row>
    <row r="61" spans="1:4" ht="15.75">
      <c r="A61" s="21" t="s">
        <v>15</v>
      </c>
      <c r="B61" s="19"/>
      <c r="C61" s="22" t="s">
        <v>16</v>
      </c>
      <c r="D61" s="22"/>
    </row>
    <row r="62" ht="12.75">
      <c r="B62" s="19"/>
    </row>
    <row r="63" ht="12.75">
      <c r="B63" s="19"/>
    </row>
    <row r="64" ht="12.75">
      <c r="B64" s="19"/>
    </row>
    <row r="65" spans="2:4" ht="15.75">
      <c r="B65" s="19"/>
      <c r="C65" s="1" t="s">
        <v>17</v>
      </c>
      <c r="D65" s="1"/>
    </row>
    <row r="66" spans="2:4" ht="15.75">
      <c r="B66" s="19"/>
      <c r="C66" s="1" t="s">
        <v>18</v>
      </c>
      <c r="D66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3:A44"/>
    <mergeCell ref="B43:B44"/>
    <mergeCell ref="C43:C44"/>
    <mergeCell ref="D43:D44"/>
    <mergeCell ref="A51:A52"/>
    <mergeCell ref="B51:B52"/>
    <mergeCell ref="C51:C52"/>
    <mergeCell ref="D51:D52"/>
    <mergeCell ref="C60:D60"/>
    <mergeCell ref="C61:D61"/>
    <mergeCell ref="C65:D65"/>
    <mergeCell ref="C66:D6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2022-11-03T11:39:22Z</dcterms:modified>
  <cp:category/>
  <cp:version/>
  <cp:contentType/>
  <cp:contentStatus/>
  <cp:revision>25</cp:revision>
</cp:coreProperties>
</file>