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2"/>
  </bookViews>
  <sheets>
    <sheet name="01.03.2023" sheetId="1" r:id="rId1"/>
    <sheet name="07.03.2023" sheetId="2" r:id="rId2"/>
    <sheet name="08.03.2023" sheetId="3" r:id="rId3"/>
    <sheet name="14.03.2023" sheetId="4" r:id="rId4"/>
    <sheet name="15.03.2023" sheetId="5" r:id="rId5"/>
    <sheet name="16.03.2023" sheetId="6" r:id="rId6"/>
    <sheet name="17.03.2023" sheetId="7" r:id="rId7"/>
    <sheet name="21.03.2023" sheetId="8" r:id="rId8"/>
    <sheet name="23.03.2023" sheetId="9" r:id="rId9"/>
    <sheet name="24.03.2023" sheetId="10" r:id="rId10"/>
    <sheet name="28.03.2023" sheetId="11" r:id="rId11"/>
    <sheet name="29.03.2023" sheetId="12" r:id="rId12"/>
    <sheet name="30.03.2023" sheetId="13" r:id="rId13"/>
  </sheets>
  <definedNames/>
  <calcPr fullCalcOnLoad="1"/>
</workbook>
</file>

<file path=xl/sharedStrings.xml><?xml version="1.0" encoding="utf-8"?>
<sst xmlns="http://schemas.openxmlformats.org/spreadsheetml/2006/main" count="497" uniqueCount="168">
  <si>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</si>
  <si>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</si>
  <si>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</si>
  <si>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</si>
  <si>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</si>
  <si>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</si>
  <si>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</si>
  <si>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</si>
  <si>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CIP COM 2003</t>
  </si>
  <si>
    <t>DEPLASARI INTERNE, DETASARI, TRANSFERARI</t>
  </si>
  <si>
    <t>FORTUNA PREST SERV</t>
  </si>
  <si>
    <t>ALTE OBIECTE DE INVENTAR</t>
  </si>
  <si>
    <t>DOB SI PEN CHELT JUD</t>
  </si>
  <si>
    <t>TAXE JUDICIARE</t>
  </si>
  <si>
    <t>CHELT JUDECATA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</si>
  <si>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</si>
  <si>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</si>
  <si>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</si>
  <si>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</si>
  <si>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</si>
  <si>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</si>
  <si>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</si>
  <si>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</si>
  <si>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</si>
  <si>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>IQ SUPORT SI SERVICII</t>
  </si>
  <si>
    <t>ALTE BUNURI SI SERVICII PT. INTRET. SI FUNCT.</t>
  </si>
  <si>
    <t>VLADALEX CONSTRUCT</t>
  </si>
  <si>
    <t>EXIGENT MEDIA</t>
  </si>
  <si>
    <t>RECLAMA SI PUBLICITATE</t>
  </si>
  <si>
    <t>SALARII</t>
  </si>
  <si>
    <t>CARDURI</t>
  </si>
  <si>
    <t>QUARTA ASIG BROKER DE ASIG</t>
  </si>
  <si>
    <t>PRESTARI DE SERVICII CU CARACTER FUNCTIONAL</t>
  </si>
  <si>
    <t>CHELTUIELI MATERIALE</t>
  </si>
  <si>
    <t>CEC</t>
  </si>
  <si>
    <t xml:space="preserve">                        Ec. Anica Aurelia Oana</t>
  </si>
  <si>
    <t>CHELTUIELI DE JUDECATA</t>
  </si>
  <si>
    <t>CONS LOCAL SAPOCA SERV SALUBRITATE</t>
  </si>
  <si>
    <t>APA, CANAL SI SALUBRITATE</t>
  </si>
  <si>
    <t>MEDICAL HYPNOS</t>
  </si>
  <si>
    <t xml:space="preserve">PRESTARI DE SERVICIU CU CARACTER FUNCT. </t>
  </si>
  <si>
    <t>AMP GRUP</t>
  </si>
  <si>
    <t>ALTE BUNURI SI SERVICII PT. INTRETINERE SI FUNCTIONARE</t>
  </si>
  <si>
    <t>ARKAS PRODEXIM</t>
  </si>
  <si>
    <t>CANILAB</t>
  </si>
  <si>
    <t>CLICK HIGH TECH</t>
  </si>
  <si>
    <t>CONFIDENT SECURITY</t>
  </si>
  <si>
    <t>CRINEXCOM</t>
  </si>
  <si>
    <t>DC REAL SOLUTIONS</t>
  </si>
  <si>
    <t>DANY CRIS 93</t>
  </si>
  <si>
    <t>DEDEMAN</t>
  </si>
  <si>
    <t>ELEMAR</t>
  </si>
  <si>
    <t>EUROSTING</t>
  </si>
  <si>
    <t>FRIGOTEHNICA</t>
  </si>
  <si>
    <t>IBERIA COM</t>
  </si>
  <si>
    <t>INFO WORLD</t>
  </si>
  <si>
    <t>INFOSOFT</t>
  </si>
  <si>
    <t>LINDE GAZ ROMANIA</t>
  </si>
  <si>
    <t>MIL MAR DIVERS CONSTRUCT</t>
  </si>
  <si>
    <t>PFA DR MIHALACHE DAIANA</t>
  </si>
  <si>
    <t>PLAIURI ELECTRO</t>
  </si>
  <si>
    <t>PRO GREEN</t>
  </si>
  <si>
    <t>SOFTEH PLUS</t>
  </si>
  <si>
    <t>TEHNO</t>
  </si>
  <si>
    <t>TOTAL CERBER</t>
  </si>
  <si>
    <t>TOTAL UTILAJE PROFESIONALE</t>
  </si>
  <si>
    <t>ALTEX ROMANIA</t>
  </si>
  <si>
    <t>OBIECTE DE INVENTAR</t>
  </si>
  <si>
    <t>CORTO PLAST</t>
  </si>
  <si>
    <t>DNS BIROTICA</t>
  </si>
  <si>
    <t>GENERAL PROIECT CONSTRUCT</t>
  </si>
  <si>
    <t>REPERATII CAPITALE AFERENTE ACTIVELOR FIXE</t>
  </si>
  <si>
    <t>INFOCENTER</t>
  </si>
  <si>
    <t>ALTE ACTIVE FIXE</t>
  </si>
  <si>
    <t>ORANGE ROMANIA</t>
  </si>
  <si>
    <t>TEHNOMED SERVICE</t>
  </si>
  <si>
    <t>COMPANIA DE APA</t>
  </si>
  <si>
    <t>CONS LOCAL UNGURIU SERV SALUBRITATE</t>
  </si>
  <si>
    <t>DERATY MAX</t>
  </si>
  <si>
    <t>SALUBRITATE ECOLOGICA CISLAU</t>
  </si>
  <si>
    <t>OMV PETROM MARKETING</t>
  </si>
  <si>
    <t>CARBURANTI SI LUBREFIANTI</t>
  </si>
  <si>
    <t>ECO MOLD INVEST</t>
  </si>
  <si>
    <t>DEZIFECTANTI</t>
  </si>
  <si>
    <t>MEDISAN COM</t>
  </si>
  <si>
    <t>PROHEALTH MED</t>
  </si>
  <si>
    <t>COM SERVICE</t>
  </si>
  <si>
    <t>FURNITURI DE BIROU</t>
  </si>
  <si>
    <t>ECHO PLUS</t>
  </si>
  <si>
    <t>GO SERV</t>
  </si>
  <si>
    <t>SMART CHOICE</t>
  </si>
  <si>
    <t>TIK COMMUNICATIONS</t>
  </si>
  <si>
    <t>VEGA COM</t>
  </si>
  <si>
    <t>ADMINISTRATIA BAZINALA DE APA</t>
  </si>
  <si>
    <t>AIR LIQUIDE VITALAIRE</t>
  </si>
  <si>
    <t>ALEX COMPANY</t>
  </si>
  <si>
    <t>ALMATAR TRANS</t>
  </si>
  <si>
    <t>ILUMINAT, INCALZIT SI FORTA MOTRICA</t>
  </si>
  <si>
    <t>MATERIALE PENTRU CURATENIE</t>
  </si>
  <si>
    <t>EUROTOTAL COMP</t>
  </si>
  <si>
    <t>TIMAR TRADING IMPEX</t>
  </si>
  <si>
    <t>AXA PHARM MEDCHIM</t>
  </si>
  <si>
    <t>MATERIALE SANITARE</t>
  </si>
  <si>
    <t xml:space="preserve">CRIO 2 </t>
  </si>
  <si>
    <t>NOVA FIT 2000</t>
  </si>
  <si>
    <t>AUTO TRANZIT</t>
  </si>
  <si>
    <t>MATERIALE SI PRESTARI DE SERVICII CU CARACTER FUNCTIONAL</t>
  </si>
  <si>
    <t>LABORATOARELE BIOCLINICA</t>
  </si>
  <si>
    <t>SPITALUL JUDETEAN BUZAU</t>
  </si>
  <si>
    <t>ALLIANCE HEALTCARE ROMANIA</t>
  </si>
  <si>
    <t>MEDICAMENTE</t>
  </si>
  <si>
    <t>BIOEEL</t>
  </si>
  <si>
    <t>DONA LOGISTICA</t>
  </si>
  <si>
    <t>EUROPHARM HOLDING DISTRIBUTIE</t>
  </si>
  <si>
    <t>FARMACEUTICA REMEDIA</t>
  </si>
  <si>
    <t>FARMEXIM</t>
  </si>
  <si>
    <t>FELSIN FARM</t>
  </si>
  <si>
    <t>FILDAS TRADING</t>
  </si>
  <si>
    <t>HEPITES FARM BUZAU</t>
  </si>
  <si>
    <t>IMECO</t>
  </si>
  <si>
    <t>MEDIMFARM</t>
  </si>
  <si>
    <t>MEDIPLUS EXIM</t>
  </si>
  <si>
    <t>ND PHARMA</t>
  </si>
  <si>
    <t>PHARM AHEAD SRL</t>
  </si>
  <si>
    <t>ORANGE TELECOM</t>
  </si>
  <si>
    <t>POSTA, TELECOMUNICATII, TV, INTERNET</t>
  </si>
  <si>
    <t>POSTA ROMANA</t>
  </si>
  <si>
    <t>TV SAT 2002</t>
  </si>
  <si>
    <t>PROMETEU FORMPROF</t>
  </si>
  <si>
    <t>PROTECTIA MUNCII</t>
  </si>
  <si>
    <t>BIOCHEM SOLUTIONAS</t>
  </si>
  <si>
    <t>REACTIVI</t>
  </si>
  <si>
    <t>DIALAB SOLUTIONS</t>
  </si>
  <si>
    <t>ENGLOBER</t>
  </si>
  <si>
    <t>LIME MEDICALS SRL</t>
  </si>
  <si>
    <t>MIKROBIOLOGIE LABOR</t>
  </si>
  <si>
    <t>NOBIL LABORDIAGNOSTICA</t>
  </si>
  <si>
    <t>VITROMED</t>
  </si>
  <si>
    <t>REPARATII CURENTE</t>
  </si>
  <si>
    <t>LEGUME FRUCTE</t>
  </si>
  <si>
    <t>HRANA PENTRU OAMENI</t>
  </si>
  <si>
    <t>NISARA IMPEX</t>
  </si>
  <si>
    <t>OLYMEL FLAMINGO</t>
  </si>
  <si>
    <t>OVIPAN SRL</t>
  </si>
  <si>
    <t>REBECA SANPLNT</t>
  </si>
  <si>
    <t>CHELT MATERIALE</t>
  </si>
  <si>
    <t xml:space="preserve">        Ec. Piriu Gabriela</t>
  </si>
  <si>
    <t xml:space="preserve">                                            Ec. Anica Aurelia Oana</t>
  </si>
  <si>
    <t>CONS LOCAL UNGURIU-SERV APA</t>
  </si>
  <si>
    <t>RER SUD</t>
  </si>
  <si>
    <t>CONS LOCAL UNGURIU-SERV SALUBRITATE</t>
  </si>
  <si>
    <t>POSTA, TELECOMUNICATII, INTERNET</t>
  </si>
  <si>
    <t>QUART ASIG BROKER DE ASIG.</t>
  </si>
  <si>
    <t>PREST DE SERV CU CARACTER FUNCTIONAL</t>
  </si>
  <si>
    <t xml:space="preserve">ALTE BUNURI SI SERVICII </t>
  </si>
  <si>
    <t>FIZICIAN LUPARU</t>
  </si>
  <si>
    <t>CERT SING</t>
  </si>
  <si>
    <t>ENGIE ROMANIA</t>
  </si>
  <si>
    <t>CUMPANA</t>
  </si>
  <si>
    <t>BUGETUL ASIG. SOCIALE SI FOND. SPECIALE</t>
  </si>
  <si>
    <t>B.A.S.F.S. - PERSOANE CU HANDICAP</t>
  </si>
  <si>
    <t>BUGETUL DE STAT – C.A.M. -2.25%</t>
  </si>
  <si>
    <t>QUARTZ ASIG BROKER DE ASIG.</t>
  </si>
  <si>
    <t xml:space="preserve">ALTE BUNURI SI SERVICI PT. INTRET SI FUNCT. </t>
  </si>
  <si>
    <t>DOZIMED</t>
  </si>
  <si>
    <t>FORTUNA PREST SERV PROTEC</t>
  </si>
  <si>
    <t>FOCUS TRANING</t>
  </si>
  <si>
    <t>PREGATIRE PROFESIONALA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</si>
</sst>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4" borderId="0" applyNumberFormat="0" applyBorder="0" applyAlignment="0" applyProtection="0"/>
    <xf numFmtId="164" fontId="0" fillId="5" borderId="3" applyNumberFormat="0" applyAlignment="0" applyProtection="0"/>
  </cellStyleXfs>
  <cellXfs count="39">
    <xf numFmtId="164" fontId="0" fillId="0" borderId="0" xfId="0" applyAlignment="1">
      <alignment/>
    </xf>
    <xf numFmtId="164" fontId="6" fillId="0" borderId="0" xfId="0" applyFont="1" applyBorder="1" applyAlignment="1">
      <alignment horizontal="center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left"/>
    </xf>
    <xf numFmtId="165" fontId="6" fillId="0" borderId="4" xfId="0" applyNumberFormat="1" applyFont="1" applyBorder="1" applyAlignment="1">
      <alignment horizontal="right"/>
    </xf>
    <xf numFmtId="164" fontId="6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164" fontId="7" fillId="0" borderId="4" xfId="0" applyFont="1" applyBorder="1" applyAlignment="1">
      <alignment horizontal="left"/>
    </xf>
    <xf numFmtId="164" fontId="6" fillId="0" borderId="5" xfId="0" applyFont="1" applyBorder="1" applyAlignment="1">
      <alignment horizontal="left"/>
    </xf>
    <xf numFmtId="165" fontId="0" fillId="0" borderId="5" xfId="0" applyNumberFormat="1" applyFont="1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4" xfId="0" applyFont="1" applyBorder="1" applyAlignment="1">
      <alignment/>
    </xf>
    <xf numFmtId="164" fontId="6" fillId="0" borderId="4" xfId="0" applyFont="1" applyBorder="1" applyAlignment="1">
      <alignment horizontal="left" wrapText="1"/>
    </xf>
    <xf numFmtId="165" fontId="0" fillId="0" borderId="4" xfId="0" applyNumberFormat="1" applyBorder="1" applyAlignment="1">
      <alignment horizontal="right"/>
    </xf>
    <xf numFmtId="164" fontId="6" fillId="0" borderId="4" xfId="0" applyFont="1" applyBorder="1" applyAlignment="1">
      <alignment/>
    </xf>
    <xf numFmtId="164" fontId="0" fillId="0" borderId="0" xfId="0" applyAlignment="1">
      <alignment horizontal="righ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4" xfId="0" applyFont="1" applyBorder="1" applyAlignment="1">
      <alignment/>
    </xf>
    <xf numFmtId="164" fontId="8" fillId="0" borderId="4" xfId="0" applyFont="1" applyBorder="1" applyAlignment="1">
      <alignment horizontal="left"/>
    </xf>
    <xf numFmtId="165" fontId="9" fillId="0" borderId="4" xfId="0" applyNumberFormat="1" applyFont="1" applyBorder="1" applyAlignment="1">
      <alignment horizontal="right"/>
    </xf>
    <xf numFmtId="164" fontId="9" fillId="0" borderId="4" xfId="0" applyFont="1" applyBorder="1" applyAlignment="1">
      <alignment horizontal="left"/>
    </xf>
    <xf numFmtId="164" fontId="9" fillId="0" borderId="4" xfId="0" applyFont="1" applyBorder="1" applyAlignment="1">
      <alignment/>
    </xf>
    <xf numFmtId="165" fontId="9" fillId="0" borderId="4" xfId="0" applyNumberFormat="1" applyFont="1" applyBorder="1" applyAlignment="1">
      <alignment/>
    </xf>
    <xf numFmtId="164" fontId="9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horizontal="left"/>
    </xf>
    <xf numFmtId="165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4" fontId="10" fillId="0" borderId="5" xfId="0" applyFont="1" applyBorder="1" applyAlignment="1">
      <alignment horizontal="left"/>
    </xf>
    <xf numFmtId="165" fontId="10" fillId="0" borderId="4" xfId="0" applyNumberFormat="1" applyFont="1" applyBorder="1" applyAlignment="1">
      <alignment horizontal="right"/>
    </xf>
    <xf numFmtId="164" fontId="10" fillId="0" borderId="4" xfId="0" applyFont="1" applyBorder="1" applyAlignment="1">
      <alignment horizontal="left"/>
    </xf>
    <xf numFmtId="165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te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3"/>
  <sheetViews>
    <sheetView workbookViewId="0" topLeftCell="A12">
      <selection activeCell="D24" sqref="D24"/>
    </sheetView>
  </sheetViews>
  <sheetFormatPr defaultColWidth="9.140625" defaultRowHeight="12.75"/>
  <cols>
    <col min="1" max="1" width="30.00390625" style="0" customWidth="1"/>
    <col min="2" max="2" width="16.7109375" style="0" customWidth="1"/>
    <col min="3" max="3" width="23.7109375" style="0" customWidth="1"/>
    <col min="4" max="4" width="44.421875" style="0" customWidth="1"/>
    <col min="5" max="16384" width="1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SUM(B16:B17)</f>
        <v>0</v>
      </c>
      <c r="C14" s="6"/>
      <c r="D14" s="6"/>
    </row>
    <row r="15" spans="1:4" ht="12.75">
      <c r="A15" s="4"/>
      <c r="B15" s="5"/>
      <c r="C15" s="6"/>
      <c r="D15" s="6"/>
    </row>
    <row r="16" spans="1:4" ht="16.5">
      <c r="A16" s="4"/>
      <c r="B16" s="7"/>
      <c r="C16" s="8"/>
      <c r="D16" s="8"/>
    </row>
    <row r="17" spans="1:4" ht="16.5">
      <c r="A17" s="4"/>
      <c r="B17" s="7"/>
      <c r="C17" s="8"/>
      <c r="D17" s="8"/>
    </row>
    <row r="18" spans="1:4" ht="12.75">
      <c r="A18" s="4" t="s">
        <v>7</v>
      </c>
      <c r="B18" s="5">
        <f>B20+B21+B22+B23</f>
        <v>40376.3</v>
      </c>
      <c r="C18" s="6"/>
      <c r="D18" s="6"/>
    </row>
    <row r="19" spans="1:4" ht="12.75">
      <c r="A19" s="4"/>
      <c r="B19" s="5"/>
      <c r="C19" s="6"/>
      <c r="D19" s="6"/>
    </row>
    <row r="20" spans="1:4" ht="15.75">
      <c r="A20" s="9"/>
      <c r="B20" s="10">
        <v>840</v>
      </c>
      <c r="C20" s="11" t="s">
        <v>8</v>
      </c>
      <c r="D20" s="11" t="s">
        <v>9</v>
      </c>
    </row>
    <row r="21" spans="1:4" ht="15.75">
      <c r="A21" s="9"/>
      <c r="B21" s="10">
        <v>35307.3</v>
      </c>
      <c r="C21" s="12" t="s">
        <v>10</v>
      </c>
      <c r="D21" s="11" t="s">
        <v>11</v>
      </c>
    </row>
    <row r="22" spans="1:4" ht="15.75">
      <c r="A22" s="9"/>
      <c r="B22" s="10">
        <v>2229</v>
      </c>
      <c r="C22" s="11" t="s">
        <v>12</v>
      </c>
      <c r="D22" s="11" t="s">
        <v>13</v>
      </c>
    </row>
    <row r="23" spans="1:4" ht="15.75">
      <c r="A23" s="9"/>
      <c r="B23" s="10">
        <v>2000</v>
      </c>
      <c r="C23" s="12" t="s">
        <v>14</v>
      </c>
      <c r="D23" s="12" t="s">
        <v>13</v>
      </c>
    </row>
    <row r="24" spans="1:4" ht="14.25" customHeight="1">
      <c r="A24" s="13" t="s">
        <v>15</v>
      </c>
      <c r="B24" s="5">
        <v>0</v>
      </c>
      <c r="C24" s="6"/>
      <c r="D24" s="6"/>
    </row>
    <row r="25" spans="1:4" ht="12.75">
      <c r="A25" s="13"/>
      <c r="B25" s="5"/>
      <c r="C25" s="6"/>
      <c r="D25" s="6"/>
    </row>
    <row r="26" spans="1:4" ht="12.75">
      <c r="A26" s="12"/>
      <c r="B26" s="14"/>
      <c r="C26" s="12"/>
      <c r="D26" s="12"/>
    </row>
    <row r="27" spans="1:4" ht="12.75">
      <c r="A27" s="12"/>
      <c r="B27" s="14"/>
      <c r="C27" s="12"/>
      <c r="D27" s="12"/>
    </row>
    <row r="28" spans="1:4" ht="12.75">
      <c r="A28" s="4" t="s">
        <v>16</v>
      </c>
      <c r="B28" s="5">
        <f>B30+B31</f>
        <v>0</v>
      </c>
      <c r="C28" s="6"/>
      <c r="D28" s="6"/>
    </row>
    <row r="29" spans="1:4" ht="12.75">
      <c r="A29" s="4"/>
      <c r="B29" s="5"/>
      <c r="C29" s="6"/>
      <c r="D29" s="6"/>
    </row>
    <row r="30" spans="1:4" ht="12.75">
      <c r="A30" s="12"/>
      <c r="B30" s="14"/>
      <c r="C30" s="12"/>
      <c r="D30" s="12"/>
    </row>
    <row r="31" spans="1:4" ht="12.75">
      <c r="A31" s="12"/>
      <c r="B31" s="14"/>
      <c r="C31" s="12"/>
      <c r="D31" s="12"/>
    </row>
    <row r="32" spans="1:4" ht="12.75">
      <c r="A32" s="12"/>
      <c r="B32" s="14"/>
      <c r="C32" s="12"/>
      <c r="D32" s="12"/>
    </row>
    <row r="33" spans="1:4" ht="12.75">
      <c r="A33" s="12"/>
      <c r="B33" s="14"/>
      <c r="C33" s="12"/>
      <c r="D33" s="12"/>
    </row>
    <row r="34" spans="1:4" ht="15.75">
      <c r="A34" s="15" t="s">
        <v>17</v>
      </c>
      <c r="B34" s="5">
        <f>B14+B18+B24+B28</f>
        <v>40376.3</v>
      </c>
      <c r="C34" s="15"/>
      <c r="D34" s="15"/>
    </row>
    <row r="35" ht="12.75">
      <c r="B35" s="16"/>
    </row>
    <row r="36" ht="12.75">
      <c r="B36" s="16"/>
    </row>
    <row r="37" spans="1:4" ht="15.75">
      <c r="A37" s="17" t="s">
        <v>18</v>
      </c>
      <c r="B37" s="16"/>
      <c r="C37" s="1" t="s">
        <v>19</v>
      </c>
      <c r="D37" s="1"/>
    </row>
    <row r="38" spans="1:4" ht="15.75">
      <c r="A38" s="18" t="s">
        <v>20</v>
      </c>
      <c r="B38" s="16"/>
      <c r="C38" s="19" t="s">
        <v>21</v>
      </c>
      <c r="D38" s="19"/>
    </row>
    <row r="39" ht="12.75">
      <c r="B39" s="16"/>
    </row>
    <row r="40" ht="12.75">
      <c r="B40" s="16"/>
    </row>
    <row r="41" ht="12.75">
      <c r="B41" s="16"/>
    </row>
    <row r="42" spans="2:4" ht="15.75">
      <c r="B42" s="16"/>
      <c r="C42" s="1" t="s">
        <v>22</v>
      </c>
      <c r="D42" s="1"/>
    </row>
    <row r="43" spans="2:4" ht="15.75">
      <c r="B43" s="16"/>
      <c r="C43" s="1" t="s">
        <v>23</v>
      </c>
      <c r="D43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8:A19"/>
    <mergeCell ref="B18:B19"/>
    <mergeCell ref="C18:C19"/>
    <mergeCell ref="D18:D19"/>
    <mergeCell ref="A24:A25"/>
    <mergeCell ref="B24:B25"/>
    <mergeCell ref="C24:C25"/>
    <mergeCell ref="D24:D25"/>
    <mergeCell ref="A28:A29"/>
    <mergeCell ref="B28:B29"/>
    <mergeCell ref="C28:C29"/>
    <mergeCell ref="D28:D29"/>
    <mergeCell ref="C37:D37"/>
    <mergeCell ref="C38:D38"/>
    <mergeCell ref="C42:D42"/>
    <mergeCell ref="C43:D4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9">
      <selection activeCell="D24" sqref="D24"/>
    </sheetView>
  </sheetViews>
  <sheetFormatPr defaultColWidth="9.140625" defaultRowHeight="12.75"/>
  <cols>
    <col min="1" max="1" width="30.00390625" style="0" customWidth="1"/>
    <col min="2" max="2" width="15.140625" style="0" customWidth="1"/>
    <col min="3" max="3" width="43.00390625" style="0" customWidth="1"/>
    <col min="4" max="4" width="25.710937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2516991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2"/>
      <c r="B17" s="14">
        <v>2354731</v>
      </c>
      <c r="C17" s="12" t="s">
        <v>159</v>
      </c>
      <c r="D17" s="12" t="s">
        <v>29</v>
      </c>
    </row>
    <row r="18" spans="1:4" ht="14.25">
      <c r="A18" s="12"/>
      <c r="B18" s="14">
        <v>35367</v>
      </c>
      <c r="C18" s="12" t="s">
        <v>160</v>
      </c>
      <c r="D18" s="12" t="s">
        <v>29</v>
      </c>
    </row>
    <row r="19" spans="1:4" ht="14.25">
      <c r="A19" s="12"/>
      <c r="B19" s="14">
        <v>126893</v>
      </c>
      <c r="C19" s="12" t="s">
        <v>161</v>
      </c>
      <c r="D19" s="12" t="s">
        <v>29</v>
      </c>
    </row>
    <row r="20" spans="1:4" ht="14.25">
      <c r="A20" s="12"/>
      <c r="B20" s="14"/>
      <c r="C20" s="12"/>
      <c r="D20" s="12"/>
    </row>
    <row r="21" spans="1:4" ht="12.75">
      <c r="A21" s="4" t="s">
        <v>7</v>
      </c>
      <c r="B21" s="5">
        <f>SUM(B23:B28)</f>
        <v>1835.86</v>
      </c>
      <c r="C21" s="6"/>
      <c r="D21" s="6"/>
    </row>
    <row r="22" spans="1:4" ht="12.75">
      <c r="A22" s="4"/>
      <c r="B22" s="5"/>
      <c r="C22" s="6"/>
      <c r="D22" s="6"/>
    </row>
    <row r="23" spans="1:4" ht="14.25">
      <c r="A23" s="12"/>
      <c r="B23" s="34">
        <v>1835.86</v>
      </c>
      <c r="C23" s="29" t="s">
        <v>50</v>
      </c>
      <c r="D23" s="29" t="s">
        <v>138</v>
      </c>
    </row>
    <row r="24" spans="1:4" ht="14.25">
      <c r="A24" s="12"/>
      <c r="B24" s="34"/>
      <c r="C24" s="29"/>
      <c r="D24" s="29"/>
    </row>
    <row r="25" spans="1:4" ht="14.25">
      <c r="A25" s="12"/>
      <c r="B25" s="34"/>
      <c r="C25" s="29"/>
      <c r="D25" s="29"/>
    </row>
    <row r="26" spans="1:4" ht="14.25">
      <c r="A26" s="12"/>
      <c r="B26" s="34"/>
      <c r="C26" s="29"/>
      <c r="D26" s="29"/>
    </row>
    <row r="27" spans="1:4" ht="14.25">
      <c r="A27" s="12"/>
      <c r="B27" s="34"/>
      <c r="C27" s="29"/>
      <c r="D27" s="29"/>
    </row>
    <row r="28" spans="1:4" ht="12.75">
      <c r="A28" s="12"/>
      <c r="B28" s="34"/>
      <c r="C28" s="29"/>
      <c r="D28" s="29"/>
    </row>
    <row r="29" spans="1:4" ht="14.25" customHeight="1">
      <c r="A29" s="13" t="s">
        <v>15</v>
      </c>
      <c r="B29" s="5">
        <v>0</v>
      </c>
      <c r="C29" s="6"/>
      <c r="D29" s="6"/>
    </row>
    <row r="30" spans="1:4" ht="12.75">
      <c r="A30" s="13"/>
      <c r="B30" s="5"/>
      <c r="C30" s="6"/>
      <c r="D30" s="6"/>
    </row>
    <row r="31" spans="1:4" ht="12.75">
      <c r="A31" s="12"/>
      <c r="B31" s="14"/>
      <c r="C31" s="12"/>
      <c r="D31" s="12"/>
    </row>
    <row r="32" spans="1:4" ht="12.75">
      <c r="A32" s="12"/>
      <c r="B32" s="14"/>
      <c r="C32" s="12"/>
      <c r="D32" s="12"/>
    </row>
    <row r="33" spans="1:4" ht="12.75">
      <c r="A33" s="12"/>
      <c r="B33" s="14"/>
      <c r="C33" s="12"/>
      <c r="D33" s="12"/>
    </row>
    <row r="34" spans="1:4" ht="12.75">
      <c r="A34" s="12"/>
      <c r="B34" s="14"/>
      <c r="C34" s="12"/>
      <c r="D34" s="12"/>
    </row>
    <row r="35" spans="1:4" ht="12.75">
      <c r="A35" s="12"/>
      <c r="B35" s="14"/>
      <c r="C35" s="12"/>
      <c r="D35" s="12"/>
    </row>
    <row r="36" spans="1:4" ht="12.75">
      <c r="A36" s="12"/>
      <c r="B36" s="14"/>
      <c r="C36" s="12"/>
      <c r="D36" s="12"/>
    </row>
    <row r="37" spans="1:4" ht="12.75">
      <c r="A37" s="4" t="s">
        <v>16</v>
      </c>
      <c r="B37" s="5">
        <v>0</v>
      </c>
      <c r="C37" s="6"/>
      <c r="D37" s="6"/>
    </row>
    <row r="38" spans="1:4" ht="12.75">
      <c r="A38" s="4"/>
      <c r="B38" s="5"/>
      <c r="C38" s="6"/>
      <c r="D38" s="6"/>
    </row>
    <row r="39" spans="1:4" ht="12.75">
      <c r="A39" s="12"/>
      <c r="B39" s="14"/>
      <c r="C39" s="12"/>
      <c r="D39" s="12"/>
    </row>
    <row r="40" spans="1:4" ht="12.75">
      <c r="A40" s="12"/>
      <c r="B40" s="14"/>
      <c r="C40" s="12"/>
      <c r="D40" s="12"/>
    </row>
    <row r="41" spans="1:4" ht="12.75">
      <c r="A41" s="12"/>
      <c r="B41" s="14"/>
      <c r="C41" s="12"/>
      <c r="D41" s="12"/>
    </row>
    <row r="42" spans="1:4" ht="12.75">
      <c r="A42" s="12"/>
      <c r="B42" s="14"/>
      <c r="C42" s="12"/>
      <c r="D42" s="12"/>
    </row>
    <row r="43" spans="1:4" ht="15.75">
      <c r="A43" s="15" t="s">
        <v>17</v>
      </c>
      <c r="B43" s="5">
        <f>B21+B15</f>
        <v>2518826.86</v>
      </c>
      <c r="C43" s="15"/>
      <c r="D43" s="15"/>
    </row>
    <row r="44" ht="12.75">
      <c r="B44" s="16"/>
    </row>
    <row r="45" ht="12.75">
      <c r="B45" s="16"/>
    </row>
    <row r="46" spans="1:4" ht="15.75">
      <c r="A46" s="17" t="s">
        <v>18</v>
      </c>
      <c r="B46" s="16"/>
      <c r="C46" s="1" t="s">
        <v>19</v>
      </c>
      <c r="D46" s="1"/>
    </row>
    <row r="47" spans="1:4" ht="15.75">
      <c r="A47" s="18" t="s">
        <v>20</v>
      </c>
      <c r="B47" s="16"/>
      <c r="C47" s="19" t="s">
        <v>21</v>
      </c>
      <c r="D47" s="19"/>
    </row>
    <row r="48" ht="12.75">
      <c r="B48" s="16"/>
    </row>
    <row r="49" ht="12.75">
      <c r="B49" s="16"/>
    </row>
    <row r="50" ht="12.75">
      <c r="B50" s="16"/>
    </row>
    <row r="51" spans="2:4" ht="15.75">
      <c r="B51" s="16"/>
      <c r="C51" s="1" t="s">
        <v>22</v>
      </c>
      <c r="D51" s="1"/>
    </row>
    <row r="52" spans="2:4" ht="15.75">
      <c r="B52" s="16"/>
      <c r="C52" s="1" t="s">
        <v>23</v>
      </c>
      <c r="D5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D47"/>
  <sheetViews>
    <sheetView workbookViewId="0" topLeftCell="A13">
      <selection activeCell="B27" sqref="B27"/>
    </sheetView>
  </sheetViews>
  <sheetFormatPr defaultColWidth="9.140625" defaultRowHeight="12.75"/>
  <cols>
    <col min="1" max="1" width="30.00390625" style="0" customWidth="1"/>
    <col min="2" max="2" width="15.140625" style="0" customWidth="1"/>
    <col min="3" max="3" width="31.57421875" style="0" customWidth="1"/>
    <col min="4" max="4" width="46.14062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200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2"/>
      <c r="B17" s="14">
        <v>200</v>
      </c>
      <c r="C17" s="12" t="s">
        <v>29</v>
      </c>
      <c r="D17" s="12" t="s">
        <v>30</v>
      </c>
    </row>
    <row r="18" spans="1:4" ht="14.25">
      <c r="A18" s="12"/>
      <c r="B18" s="14"/>
      <c r="C18" s="12"/>
      <c r="D18" s="12"/>
    </row>
    <row r="19" spans="1:4" ht="14.25">
      <c r="A19" s="12"/>
      <c r="B19" s="14"/>
      <c r="C19" s="12"/>
      <c r="D19" s="12"/>
    </row>
    <row r="20" spans="1:4" ht="14.25">
      <c r="A20" s="12"/>
      <c r="B20" s="14"/>
      <c r="C20" s="12"/>
      <c r="D20" s="12"/>
    </row>
    <row r="21" spans="1:4" ht="12.75">
      <c r="A21" s="4" t="s">
        <v>7</v>
      </c>
      <c r="B21" s="5">
        <f>SUM(B23:B26)</f>
        <v>20606.34</v>
      </c>
      <c r="C21" s="6"/>
      <c r="D21" s="6"/>
    </row>
    <row r="22" spans="1:4" ht="12.75">
      <c r="A22" s="4"/>
      <c r="B22" s="5"/>
      <c r="C22" s="6"/>
      <c r="D22" s="6"/>
    </row>
    <row r="23" spans="1:4" ht="14.25">
      <c r="A23" s="12"/>
      <c r="B23" s="34">
        <v>5466</v>
      </c>
      <c r="C23" s="29" t="s">
        <v>162</v>
      </c>
      <c r="D23" s="29" t="s">
        <v>163</v>
      </c>
    </row>
    <row r="24" spans="1:4" ht="14.25">
      <c r="A24" s="12"/>
      <c r="B24" s="34">
        <v>940.34</v>
      </c>
      <c r="C24" s="29" t="s">
        <v>164</v>
      </c>
      <c r="D24" s="29" t="s">
        <v>163</v>
      </c>
    </row>
    <row r="25" spans="1:4" ht="14.25">
      <c r="A25" s="12"/>
      <c r="B25" s="14">
        <v>8000</v>
      </c>
      <c r="C25" s="12" t="s">
        <v>14</v>
      </c>
      <c r="D25" s="12" t="s">
        <v>13</v>
      </c>
    </row>
    <row r="26" spans="1:4" ht="12.75">
      <c r="A26" s="12"/>
      <c r="B26" s="34">
        <v>6200</v>
      </c>
      <c r="C26" s="29" t="s">
        <v>34</v>
      </c>
      <c r="D26" s="29" t="s">
        <v>33</v>
      </c>
    </row>
    <row r="27" spans="1:4" ht="14.25" customHeight="1">
      <c r="A27" s="13" t="s">
        <v>15</v>
      </c>
      <c r="B27" s="5"/>
      <c r="C27" s="6"/>
      <c r="D27" s="6"/>
    </row>
    <row r="28" spans="1:4" ht="14.25">
      <c r="A28" s="13"/>
      <c r="B28" s="5"/>
      <c r="C28" s="6"/>
      <c r="D28" s="6"/>
    </row>
    <row r="29" spans="1:4" ht="14.25">
      <c r="A29" s="12"/>
      <c r="B29" s="14"/>
      <c r="C29" s="12"/>
      <c r="D29" s="12"/>
    </row>
    <row r="30" spans="1:4" ht="12.75">
      <c r="A30" s="12"/>
      <c r="B30" s="14"/>
      <c r="C30" s="12"/>
      <c r="D30" s="12"/>
    </row>
    <row r="31" spans="1:4" ht="12.75">
      <c r="A31" s="12"/>
      <c r="B31" s="14"/>
      <c r="C31" s="12"/>
      <c r="D31" s="12"/>
    </row>
    <row r="32" spans="1:4" ht="12.75">
      <c r="A32" s="4" t="s">
        <v>16</v>
      </c>
      <c r="B32" s="5">
        <v>0</v>
      </c>
      <c r="C32" s="6"/>
      <c r="D32" s="6"/>
    </row>
    <row r="33" spans="1:4" ht="12.75">
      <c r="A33" s="4"/>
      <c r="B33" s="5"/>
      <c r="C33" s="6"/>
      <c r="D33" s="6"/>
    </row>
    <row r="34" spans="1:4" ht="12.75">
      <c r="A34" s="12"/>
      <c r="B34" s="14"/>
      <c r="C34" s="12"/>
      <c r="D34" s="12"/>
    </row>
    <row r="35" spans="1:4" ht="12.75">
      <c r="A35" s="12"/>
      <c r="B35" s="14"/>
      <c r="C35" s="12"/>
      <c r="D35" s="12"/>
    </row>
    <row r="36" spans="1:4" ht="12.75">
      <c r="A36" s="12"/>
      <c r="B36" s="14"/>
      <c r="C36" s="12"/>
      <c r="D36" s="12"/>
    </row>
    <row r="37" spans="1:4" ht="12.75">
      <c r="A37" s="12"/>
      <c r="B37" s="14"/>
      <c r="C37" s="12"/>
      <c r="D37" s="12"/>
    </row>
    <row r="38" spans="1:4" ht="15.75">
      <c r="A38" s="15" t="s">
        <v>17</v>
      </c>
      <c r="B38" s="5">
        <f>B21+B15</f>
        <v>20806.34</v>
      </c>
      <c r="C38" s="15"/>
      <c r="D38" s="15"/>
    </row>
    <row r="39" ht="12.75">
      <c r="B39" s="16"/>
    </row>
    <row r="40" ht="12.75">
      <c r="B40" s="16"/>
    </row>
    <row r="41" spans="1:4" ht="15.75">
      <c r="A41" s="17" t="s">
        <v>18</v>
      </c>
      <c r="B41" s="16"/>
      <c r="C41" s="1" t="s">
        <v>19</v>
      </c>
      <c r="D41" s="1"/>
    </row>
    <row r="42" spans="1:4" ht="15.75">
      <c r="A42" s="18" t="s">
        <v>20</v>
      </c>
      <c r="B42" s="16"/>
      <c r="C42" s="19" t="s">
        <v>21</v>
      </c>
      <c r="D42" s="19"/>
    </row>
    <row r="43" ht="12.75">
      <c r="B43" s="16"/>
    </row>
    <row r="44" ht="12.75">
      <c r="B44" s="16"/>
    </row>
    <row r="45" ht="12.75">
      <c r="B45" s="16"/>
    </row>
    <row r="46" spans="2:4" ht="15.75">
      <c r="B46" s="16"/>
      <c r="C46" s="1" t="s">
        <v>22</v>
      </c>
      <c r="D46" s="1"/>
    </row>
    <row r="47" spans="2:4" ht="15.75">
      <c r="B47" s="16"/>
      <c r="C47" s="1" t="s">
        <v>23</v>
      </c>
      <c r="D4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7:A28"/>
    <mergeCell ref="B27:B28"/>
    <mergeCell ref="C27:C28"/>
    <mergeCell ref="D27:D28"/>
    <mergeCell ref="A32:A33"/>
    <mergeCell ref="B32:B33"/>
    <mergeCell ref="C32:C33"/>
    <mergeCell ref="D32:D33"/>
    <mergeCell ref="C41:D41"/>
    <mergeCell ref="C42:D42"/>
    <mergeCell ref="C46:D46"/>
    <mergeCell ref="C47:D4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D45"/>
  <sheetViews>
    <sheetView workbookViewId="0" topLeftCell="A13">
      <selection activeCell="C28" sqref="C28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2.57421875" style="0" customWidth="1"/>
    <col min="4" max="4" width="57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12"/>
      <c r="B17" s="14"/>
      <c r="C17" s="12"/>
      <c r="D17" s="12"/>
    </row>
    <row r="18" spans="1:4" ht="12.75">
      <c r="A18" s="12"/>
      <c r="B18" s="14"/>
      <c r="C18" s="12"/>
      <c r="D18" s="12"/>
    </row>
    <row r="19" spans="1:4" ht="12.75">
      <c r="A19" s="12"/>
      <c r="B19" s="14"/>
      <c r="C19" s="12"/>
      <c r="D19" s="12"/>
    </row>
    <row r="20" spans="1:4" ht="12.75">
      <c r="A20" s="4" t="s">
        <v>7</v>
      </c>
      <c r="B20" s="5">
        <f>SUM(B22:B25)</f>
        <v>34789.65</v>
      </c>
      <c r="C20" s="6"/>
      <c r="D20" s="6"/>
    </row>
    <row r="21" spans="1:4" ht="12.75">
      <c r="A21" s="4"/>
      <c r="B21" s="5"/>
      <c r="C21" s="6"/>
      <c r="D21" s="6"/>
    </row>
    <row r="22" spans="1:4" ht="16.5">
      <c r="A22" s="4"/>
      <c r="B22" s="34">
        <v>34789.65</v>
      </c>
      <c r="C22" s="29" t="s">
        <v>165</v>
      </c>
      <c r="D22" s="29" t="s">
        <v>11</v>
      </c>
    </row>
    <row r="23" spans="1:4" ht="16.5">
      <c r="A23" s="4"/>
      <c r="B23" s="34"/>
      <c r="C23" s="29"/>
      <c r="D23" s="29"/>
    </row>
    <row r="24" spans="1:4" ht="12" customHeight="1">
      <c r="A24" s="4"/>
      <c r="B24" s="34"/>
      <c r="C24" s="29"/>
      <c r="D24" s="29"/>
    </row>
    <row r="25" spans="1:4" ht="12" customHeight="1">
      <c r="A25" s="4"/>
      <c r="B25" s="34"/>
      <c r="C25" s="29"/>
      <c r="D25" s="29"/>
    </row>
    <row r="26" spans="1:4" ht="12.75" customHeight="1">
      <c r="A26" s="13" t="s">
        <v>15</v>
      </c>
      <c r="B26" s="34"/>
      <c r="C26" s="29"/>
      <c r="D26" s="29"/>
    </row>
    <row r="27" spans="1:4" ht="17.25" customHeight="1">
      <c r="A27" s="13"/>
      <c r="B27" s="34"/>
      <c r="C27" s="29"/>
      <c r="D27" s="29"/>
    </row>
    <row r="28" spans="1:4" ht="12.75">
      <c r="A28" s="12"/>
      <c r="B28" s="28"/>
      <c r="C28" s="30"/>
      <c r="D28" s="30"/>
    </row>
    <row r="29" spans="1:4" ht="12.75">
      <c r="A29" s="12"/>
      <c r="B29" s="28"/>
      <c r="C29" s="30"/>
      <c r="D29" s="30"/>
    </row>
    <row r="30" spans="1:4" ht="12.75" customHeight="1">
      <c r="A30" s="4" t="s">
        <v>16</v>
      </c>
      <c r="B30" s="34"/>
      <c r="C30" s="29"/>
      <c r="D30" s="29"/>
    </row>
    <row r="31" spans="1:4" ht="12.75" customHeight="1">
      <c r="A31" s="4"/>
      <c r="B31" s="34"/>
      <c r="C31" s="29"/>
      <c r="D31" s="29"/>
    </row>
    <row r="32" spans="1:4" ht="12.75">
      <c r="A32" s="12"/>
      <c r="B32" s="31"/>
      <c r="C32" s="32"/>
      <c r="D32" s="33"/>
    </row>
    <row r="33" spans="1:4" ht="12.75">
      <c r="A33" s="12"/>
      <c r="B33" s="36"/>
      <c r="C33" s="37"/>
      <c r="D33" s="37"/>
    </row>
    <row r="34" spans="1:4" ht="12.75">
      <c r="A34" s="12"/>
      <c r="B34" s="28"/>
      <c r="C34" s="12"/>
      <c r="D34" s="12"/>
    </row>
    <row r="35" spans="1:4" ht="12.75">
      <c r="A35" s="12"/>
      <c r="B35" s="28"/>
      <c r="C35" s="12"/>
      <c r="D35" s="12"/>
    </row>
    <row r="36" spans="1:4" ht="15.75">
      <c r="A36" s="15" t="s">
        <v>17</v>
      </c>
      <c r="B36" s="5">
        <f>B20+B30+B15</f>
        <v>34789.65</v>
      </c>
      <c r="C36" s="15"/>
      <c r="D36" s="15"/>
    </row>
    <row r="37" ht="12.75">
      <c r="B37" s="16"/>
    </row>
    <row r="38" ht="12.75">
      <c r="B38" s="16"/>
    </row>
    <row r="39" spans="1:4" ht="15.75">
      <c r="A39" s="17" t="s">
        <v>18</v>
      </c>
      <c r="B39" s="16"/>
      <c r="C39" s="1" t="s">
        <v>19</v>
      </c>
      <c r="D39" s="1"/>
    </row>
    <row r="40" spans="1:4" ht="15.75">
      <c r="A40" s="18" t="s">
        <v>20</v>
      </c>
      <c r="B40" s="16"/>
      <c r="C40" s="19" t="s">
        <v>21</v>
      </c>
      <c r="D40" s="19"/>
    </row>
    <row r="41" ht="12.75">
      <c r="B41" s="16"/>
    </row>
    <row r="42" ht="12.75">
      <c r="B42" s="16"/>
    </row>
    <row r="43" ht="12.75">
      <c r="B43" s="16"/>
    </row>
    <row r="44" spans="2:4" ht="15.75">
      <c r="B44" s="16"/>
      <c r="C44" s="1" t="s">
        <v>22</v>
      </c>
      <c r="D44" s="1"/>
    </row>
    <row r="45" spans="2:4" ht="15.75">
      <c r="B45" s="16"/>
      <c r="C45" s="1" t="s">
        <v>23</v>
      </c>
      <c r="D4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6:A27"/>
    <mergeCell ref="B26:B27"/>
    <mergeCell ref="C26:C27"/>
    <mergeCell ref="D26:D27"/>
    <mergeCell ref="A30:A31"/>
    <mergeCell ref="B30:B31"/>
    <mergeCell ref="C30:C31"/>
    <mergeCell ref="D30:D31"/>
    <mergeCell ref="C39:D39"/>
    <mergeCell ref="C40:D40"/>
    <mergeCell ref="C44:D44"/>
    <mergeCell ref="C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6"/>
  <sheetViews>
    <sheetView tabSelected="1" workbookViewId="0" topLeftCell="A37">
      <selection activeCell="B55" sqref="B55"/>
    </sheetView>
  </sheetViews>
  <sheetFormatPr defaultColWidth="9.140625" defaultRowHeight="12.75"/>
  <cols>
    <col min="1" max="1" width="35.28125" style="0" customWidth="1"/>
    <col min="2" max="2" width="17.57421875" style="0" customWidth="1"/>
    <col min="3" max="3" width="19.57421875" style="0" customWidth="1"/>
    <col min="4" max="4" width="38.42187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12"/>
      <c r="B17" s="14"/>
      <c r="C17" s="12"/>
      <c r="D17" s="12"/>
    </row>
    <row r="18" spans="1:4" ht="12.75">
      <c r="A18" s="12"/>
      <c r="B18" s="14"/>
      <c r="C18" s="12"/>
      <c r="D18" s="12"/>
    </row>
    <row r="19" spans="1:4" ht="12.75">
      <c r="A19" s="12"/>
      <c r="B19" s="14"/>
      <c r="C19" s="12"/>
      <c r="D19" s="12"/>
    </row>
    <row r="20" spans="1:4" ht="12.75">
      <c r="A20" s="12"/>
      <c r="B20" s="14"/>
      <c r="C20" s="12"/>
      <c r="D20" s="12"/>
    </row>
    <row r="21" spans="1:4" ht="12.75">
      <c r="A21" s="4" t="s">
        <v>7</v>
      </c>
      <c r="B21" s="5">
        <f>SUM(B23:B26)</f>
        <v>1953</v>
      </c>
      <c r="C21" s="6"/>
      <c r="D21" s="6"/>
    </row>
    <row r="22" spans="1:4" ht="12.75">
      <c r="A22" s="4"/>
      <c r="B22" s="5"/>
      <c r="C22" s="6"/>
      <c r="D22" s="6"/>
    </row>
    <row r="23" spans="1:4" ht="14.25">
      <c r="A23" s="12"/>
      <c r="B23" s="34">
        <v>1953</v>
      </c>
      <c r="C23" s="29" t="s">
        <v>166</v>
      </c>
      <c r="D23" s="29" t="s">
        <v>167</v>
      </c>
    </row>
    <row r="24" spans="1:4" ht="14.25">
      <c r="A24" s="12"/>
      <c r="B24" s="34"/>
      <c r="C24" s="29"/>
      <c r="D24" s="29"/>
    </row>
    <row r="25" spans="1:4" ht="12.75">
      <c r="A25" s="12"/>
      <c r="B25" s="34"/>
      <c r="C25" s="29"/>
      <c r="D25" s="29"/>
    </row>
    <row r="26" spans="1:4" ht="12.75">
      <c r="A26" s="12"/>
      <c r="B26" s="34"/>
      <c r="C26" s="29"/>
      <c r="D26" s="29"/>
    </row>
    <row r="27" spans="1:4" ht="14.25" customHeight="1">
      <c r="A27" s="13" t="s">
        <v>15</v>
      </c>
      <c r="B27" s="5">
        <v>0</v>
      </c>
      <c r="C27" s="6"/>
      <c r="D27" s="6"/>
    </row>
    <row r="28" spans="1:4" ht="12.75">
      <c r="A28" s="13"/>
      <c r="B28" s="5"/>
      <c r="C28" s="6"/>
      <c r="D28" s="6"/>
    </row>
    <row r="29" spans="1:4" ht="12.75">
      <c r="A29" s="12"/>
      <c r="B29" s="14"/>
      <c r="C29" s="12"/>
      <c r="D29" s="12"/>
    </row>
    <row r="30" spans="1:4" ht="12.75">
      <c r="A30" s="12"/>
      <c r="B30" s="14"/>
      <c r="C30" s="12"/>
      <c r="D30" s="12"/>
    </row>
    <row r="31" spans="1:4" ht="12.75">
      <c r="A31" s="12"/>
      <c r="B31" s="14"/>
      <c r="C31" s="12"/>
      <c r="D31" s="12"/>
    </row>
    <row r="32" spans="1:4" ht="12.75">
      <c r="A32" s="12"/>
      <c r="B32" s="14"/>
      <c r="C32" s="12"/>
      <c r="D32" s="12"/>
    </row>
    <row r="33" spans="1:4" ht="12.75">
      <c r="A33" s="4" t="s">
        <v>16</v>
      </c>
      <c r="B33" s="5">
        <v>0</v>
      </c>
      <c r="C33" s="6"/>
      <c r="D33" s="6"/>
    </row>
    <row r="34" spans="1:4" ht="12.75">
      <c r="A34" s="4"/>
      <c r="B34" s="5"/>
      <c r="C34" s="6"/>
      <c r="D34" s="6"/>
    </row>
    <row r="35" spans="1:4" ht="12.75">
      <c r="A35" s="12"/>
      <c r="B35" s="14"/>
      <c r="C35" s="12"/>
      <c r="D35" s="12"/>
    </row>
    <row r="36" spans="1:4" ht="12.75">
      <c r="A36" s="12"/>
      <c r="B36" s="14"/>
      <c r="C36" s="12"/>
      <c r="D36" s="12"/>
    </row>
    <row r="37" spans="1:4" ht="12.75">
      <c r="A37" s="12"/>
      <c r="B37" s="14"/>
      <c r="C37" s="12"/>
      <c r="D37" s="12"/>
    </row>
    <row r="38" spans="1:4" ht="12.75">
      <c r="A38" s="12"/>
      <c r="B38" s="14"/>
      <c r="C38" s="12"/>
      <c r="D38" s="12"/>
    </row>
    <row r="39" spans="1:4" ht="15.75">
      <c r="A39" s="15" t="s">
        <v>17</v>
      </c>
      <c r="B39" s="5">
        <f>B21+B15</f>
        <v>1953</v>
      </c>
      <c r="C39" s="15"/>
      <c r="D39" s="15"/>
    </row>
    <row r="40" ht="12.75">
      <c r="B40" s="16"/>
    </row>
    <row r="41" ht="12.75">
      <c r="B41" s="16"/>
    </row>
    <row r="42" spans="1:4" ht="15.75">
      <c r="A42" s="17" t="s">
        <v>18</v>
      </c>
      <c r="B42" s="16"/>
      <c r="C42" s="1" t="s">
        <v>19</v>
      </c>
      <c r="D42" s="1"/>
    </row>
    <row r="43" spans="1:4" ht="15.75">
      <c r="A43" s="18" t="s">
        <v>20</v>
      </c>
      <c r="B43" s="16"/>
      <c r="C43" s="19" t="s">
        <v>35</v>
      </c>
      <c r="D43" s="19"/>
    </row>
    <row r="44" ht="12.75">
      <c r="B44" s="16"/>
    </row>
    <row r="45" ht="12.75">
      <c r="B45" s="16"/>
    </row>
    <row r="46" ht="12.75">
      <c r="B46" s="16"/>
    </row>
    <row r="47" spans="2:4" ht="15.75">
      <c r="B47" s="16"/>
      <c r="C47" s="1" t="s">
        <v>22</v>
      </c>
      <c r="D47" s="1"/>
    </row>
    <row r="48" spans="2:4" ht="15.75">
      <c r="B48" s="16"/>
      <c r="C48" s="1" t="s">
        <v>23</v>
      </c>
      <c r="D48" s="1"/>
    </row>
    <row r="49" ht="14.25">
      <c r="B49" s="38"/>
    </row>
    <row r="50" ht="14.25">
      <c r="B50" s="38"/>
    </row>
    <row r="51" ht="14.25">
      <c r="B51" s="38"/>
    </row>
    <row r="52" ht="14.25">
      <c r="B52" s="38"/>
    </row>
    <row r="53" ht="14.25">
      <c r="B53" s="38"/>
    </row>
    <row r="54" ht="14.25">
      <c r="B54" s="38"/>
    </row>
    <row r="55" ht="14.25">
      <c r="B55" s="38"/>
    </row>
    <row r="56" ht="14.25">
      <c r="B56" s="38"/>
    </row>
    <row r="57" ht="14.25"/>
    <row r="58" ht="14.25"/>
    <row r="59" ht="14.25"/>
    <row r="60" ht="14.25"/>
    <row r="61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7:A28"/>
    <mergeCell ref="B27:B28"/>
    <mergeCell ref="C27:C28"/>
    <mergeCell ref="D27:D28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3"/>
  <sheetViews>
    <sheetView workbookViewId="0" topLeftCell="A13">
      <selection activeCell="B28" sqref="B28"/>
    </sheetView>
  </sheetViews>
  <sheetFormatPr defaultColWidth="9.140625" defaultRowHeight="12.75"/>
  <cols>
    <col min="1" max="1" width="30.28125" style="0" customWidth="1"/>
    <col min="2" max="2" width="14.28125" style="0" customWidth="1"/>
    <col min="3" max="3" width="30.57421875" style="0" customWidth="1"/>
    <col min="4" max="4" width="47.28125" style="0" customWidth="1"/>
    <col min="5" max="16384" width="1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12"/>
      <c r="B16" s="14"/>
      <c r="C16" s="12"/>
      <c r="D16" s="12"/>
    </row>
    <row r="17" spans="1:4" ht="12.75">
      <c r="A17" s="12"/>
      <c r="B17" s="14"/>
      <c r="C17" s="12"/>
      <c r="D17" s="12"/>
    </row>
    <row r="18" spans="1:4" ht="12.75">
      <c r="A18" s="4" t="s">
        <v>7</v>
      </c>
      <c r="B18" s="5">
        <f>B20+B21+B22+B23</f>
        <v>1545.13</v>
      </c>
      <c r="C18" s="6"/>
      <c r="D18" s="6"/>
    </row>
    <row r="19" spans="1:4" ht="12.75">
      <c r="A19" s="4"/>
      <c r="B19" s="5"/>
      <c r="C19" s="6"/>
      <c r="D19" s="6"/>
    </row>
    <row r="20" spans="1:4" ht="16.5">
      <c r="A20" s="9"/>
      <c r="B20" s="10">
        <v>117.13</v>
      </c>
      <c r="C20" s="20" t="s">
        <v>24</v>
      </c>
      <c r="D20" s="20" t="s">
        <v>25</v>
      </c>
    </row>
    <row r="21" spans="1:4" ht="15.75">
      <c r="A21" s="9"/>
      <c r="B21" s="10">
        <v>1428</v>
      </c>
      <c r="C21" s="12" t="s">
        <v>26</v>
      </c>
      <c r="D21" s="11" t="s">
        <v>25</v>
      </c>
    </row>
    <row r="22" spans="1:4" ht="15.75">
      <c r="A22" s="9"/>
      <c r="B22" s="10"/>
      <c r="C22" s="11"/>
      <c r="D22" s="11"/>
    </row>
    <row r="23" spans="1:4" ht="15.75">
      <c r="A23" s="9"/>
      <c r="B23" s="10"/>
      <c r="C23" s="12"/>
      <c r="D23" s="12"/>
    </row>
    <row r="24" spans="1:4" ht="14.25" customHeight="1">
      <c r="A24" s="13" t="s">
        <v>15</v>
      </c>
      <c r="B24" s="5">
        <v>0</v>
      </c>
      <c r="C24" s="6"/>
      <c r="D24" s="6"/>
    </row>
    <row r="25" spans="1:4" ht="12.75">
      <c r="A25" s="13"/>
      <c r="B25" s="5"/>
      <c r="C25" s="6"/>
      <c r="D25" s="6"/>
    </row>
    <row r="26" spans="1:4" ht="12.75">
      <c r="A26" s="12"/>
      <c r="B26" s="14"/>
      <c r="C26" s="12"/>
      <c r="D26" s="12"/>
    </row>
    <row r="27" spans="1:4" ht="12.75">
      <c r="A27" s="12"/>
      <c r="B27" s="14"/>
      <c r="C27" s="12"/>
      <c r="D27" s="12"/>
    </row>
    <row r="28" spans="1:4" ht="12.75">
      <c r="A28" s="4" t="s">
        <v>16</v>
      </c>
      <c r="B28" s="5">
        <f>B30+B31</f>
        <v>0</v>
      </c>
      <c r="C28" s="6"/>
      <c r="D28" s="6"/>
    </row>
    <row r="29" spans="1:4" ht="12.75">
      <c r="A29" s="4"/>
      <c r="B29" s="5"/>
      <c r="C29" s="6"/>
      <c r="D29" s="6"/>
    </row>
    <row r="30" spans="1:4" ht="12.75">
      <c r="A30" s="12"/>
      <c r="B30" s="14"/>
      <c r="C30" s="12"/>
      <c r="D30" s="12"/>
    </row>
    <row r="31" spans="1:4" ht="12.75">
      <c r="A31" s="12"/>
      <c r="B31" s="14"/>
      <c r="C31" s="12"/>
      <c r="D31" s="12"/>
    </row>
    <row r="32" spans="1:4" ht="12.75">
      <c r="A32" s="12"/>
      <c r="B32" s="14"/>
      <c r="C32" s="12"/>
      <c r="D32" s="12"/>
    </row>
    <row r="33" spans="1:4" ht="12.75">
      <c r="A33" s="12"/>
      <c r="B33" s="14"/>
      <c r="C33" s="12"/>
      <c r="D33" s="12"/>
    </row>
    <row r="34" spans="1:4" ht="15.75">
      <c r="A34" s="15" t="s">
        <v>17</v>
      </c>
      <c r="B34" s="5">
        <f>B14+B18+B24+B28</f>
        <v>1545.13</v>
      </c>
      <c r="C34" s="15"/>
      <c r="D34" s="15"/>
    </row>
    <row r="35" ht="12.75">
      <c r="B35" s="16"/>
    </row>
    <row r="36" ht="12.75">
      <c r="B36" s="16"/>
    </row>
    <row r="37" spans="1:4" ht="15.75">
      <c r="A37" s="17" t="s">
        <v>18</v>
      </c>
      <c r="B37" s="16"/>
      <c r="C37" s="1" t="s">
        <v>19</v>
      </c>
      <c r="D37" s="1"/>
    </row>
    <row r="38" spans="1:4" ht="15.75">
      <c r="A38" s="18" t="s">
        <v>20</v>
      </c>
      <c r="B38" s="16"/>
      <c r="C38" s="19" t="s">
        <v>21</v>
      </c>
      <c r="D38" s="19"/>
    </row>
    <row r="39" ht="12.75">
      <c r="B39" s="16"/>
    </row>
    <row r="40" ht="12.75">
      <c r="B40" s="16"/>
    </row>
    <row r="41" ht="12.75">
      <c r="B41" s="16"/>
    </row>
    <row r="42" spans="2:4" ht="15.75">
      <c r="B42" s="16"/>
      <c r="C42" s="1" t="s">
        <v>22</v>
      </c>
      <c r="D42" s="1"/>
    </row>
    <row r="43" spans="2:4" ht="15.75">
      <c r="B43" s="16"/>
      <c r="C43" s="1" t="s">
        <v>23</v>
      </c>
      <c r="D43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8:A19"/>
    <mergeCell ref="B18:B19"/>
    <mergeCell ref="C18:C19"/>
    <mergeCell ref="D18:D19"/>
    <mergeCell ref="A24:A25"/>
    <mergeCell ref="B24:B25"/>
    <mergeCell ref="C24:C25"/>
    <mergeCell ref="D24:D25"/>
    <mergeCell ref="A28:A29"/>
    <mergeCell ref="B28:B29"/>
    <mergeCell ref="C28:C29"/>
    <mergeCell ref="D28:D29"/>
    <mergeCell ref="C37:D37"/>
    <mergeCell ref="C38:D38"/>
    <mergeCell ref="C42:D42"/>
    <mergeCell ref="C43:D4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6"/>
  <sheetViews>
    <sheetView workbookViewId="0" topLeftCell="A19">
      <selection activeCell="C22" sqref="C22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29.28125" style="0" customWidth="1"/>
    <col min="4" max="4" width="44.57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12"/>
      <c r="B16" s="14"/>
      <c r="C16" s="12"/>
      <c r="D16" s="12"/>
    </row>
    <row r="17" spans="1:4" ht="12.75">
      <c r="A17" s="12"/>
      <c r="B17" s="14"/>
      <c r="C17" s="12"/>
      <c r="D17" s="12"/>
    </row>
    <row r="18" spans="1:4" ht="12.75">
      <c r="A18" s="12"/>
      <c r="B18" s="14"/>
      <c r="C18" s="12"/>
      <c r="D18" s="12"/>
    </row>
    <row r="19" spans="1:4" ht="12.75">
      <c r="A19" s="4" t="s">
        <v>7</v>
      </c>
      <c r="B19" s="5">
        <f>B21+B22</f>
        <v>300</v>
      </c>
      <c r="C19" s="6"/>
      <c r="D19" s="6"/>
    </row>
    <row r="20" spans="1:4" ht="12.75">
      <c r="A20" s="4"/>
      <c r="B20" s="5"/>
      <c r="C20" s="6"/>
      <c r="D20" s="6"/>
    </row>
    <row r="21" spans="1:4" ht="16.5">
      <c r="A21" s="9"/>
      <c r="B21" s="10">
        <v>300</v>
      </c>
      <c r="C21" s="21" t="s">
        <v>27</v>
      </c>
      <c r="D21" s="20" t="s">
        <v>28</v>
      </c>
    </row>
    <row r="22" spans="1:4" ht="16.5">
      <c r="A22" s="9"/>
      <c r="B22" s="10"/>
      <c r="C22" s="20"/>
      <c r="D22" s="20"/>
    </row>
    <row r="23" spans="1:4" ht="18" customHeight="1">
      <c r="A23" s="13" t="s">
        <v>15</v>
      </c>
      <c r="B23" s="5">
        <v>0</v>
      </c>
      <c r="C23" s="6"/>
      <c r="D23" s="6"/>
    </row>
    <row r="24" spans="1:4" ht="15.75" customHeight="1">
      <c r="A24" s="13"/>
      <c r="B24" s="5"/>
      <c r="C24" s="6"/>
      <c r="D24" s="6"/>
    </row>
    <row r="25" spans="1:4" ht="12.75">
      <c r="A25" s="12"/>
      <c r="B25" s="14"/>
      <c r="C25" s="12"/>
      <c r="D25" s="12"/>
    </row>
    <row r="26" spans="1:4" ht="12.75">
      <c r="A26" s="12"/>
      <c r="B26" s="14"/>
      <c r="C26" s="12"/>
      <c r="D26" s="12"/>
    </row>
    <row r="27" spans="1:4" ht="12.75">
      <c r="A27" s="12"/>
      <c r="B27" s="14"/>
      <c r="C27" s="12"/>
      <c r="D27" s="12"/>
    </row>
    <row r="28" spans="1:4" ht="12.75">
      <c r="A28" s="12"/>
      <c r="B28" s="14"/>
      <c r="C28" s="12"/>
      <c r="D28" s="12"/>
    </row>
    <row r="29" spans="1:4" ht="12.75">
      <c r="A29" s="12"/>
      <c r="B29" s="14"/>
      <c r="C29" s="12"/>
      <c r="D29" s="12"/>
    </row>
    <row r="30" spans="1:4" ht="12.75">
      <c r="A30" s="12"/>
      <c r="B30" s="14"/>
      <c r="C30" s="12"/>
      <c r="D30" s="12"/>
    </row>
    <row r="31" spans="1:4" ht="12.75">
      <c r="A31" s="4" t="s">
        <v>16</v>
      </c>
      <c r="B31" s="5">
        <f>B33+B34</f>
        <v>0</v>
      </c>
      <c r="C31" s="6"/>
      <c r="D31" s="6"/>
    </row>
    <row r="32" spans="1:4" ht="12.75">
      <c r="A32" s="4"/>
      <c r="B32" s="5"/>
      <c r="C32" s="6"/>
      <c r="D32" s="6"/>
    </row>
    <row r="33" spans="1:4" ht="12.75">
      <c r="A33" s="12"/>
      <c r="B33" s="14"/>
      <c r="C33" s="12"/>
      <c r="D33" s="12"/>
    </row>
    <row r="34" spans="1:4" ht="12.75">
      <c r="A34" s="12"/>
      <c r="B34" s="14"/>
      <c r="C34" s="12"/>
      <c r="D34" s="12"/>
    </row>
    <row r="35" spans="1:4" ht="12.75">
      <c r="A35" s="12"/>
      <c r="B35" s="14"/>
      <c r="C35" s="12"/>
      <c r="D35" s="12"/>
    </row>
    <row r="36" spans="1:4" ht="12.75">
      <c r="A36" s="12"/>
      <c r="B36" s="14"/>
      <c r="C36" s="12"/>
      <c r="D36" s="12"/>
    </row>
    <row r="37" spans="1:4" ht="15.75">
      <c r="A37" s="15" t="s">
        <v>17</v>
      </c>
      <c r="B37" s="5">
        <f>B14+B19</f>
        <v>300</v>
      </c>
      <c r="C37" s="15"/>
      <c r="D37" s="15"/>
    </row>
    <row r="38" ht="12.75">
      <c r="B38" s="16"/>
    </row>
    <row r="39" ht="12.75">
      <c r="B39" s="16"/>
    </row>
    <row r="40" spans="1:4" ht="15.75">
      <c r="A40" s="17" t="s">
        <v>18</v>
      </c>
      <c r="B40" s="16"/>
      <c r="C40" s="1" t="s">
        <v>19</v>
      </c>
      <c r="D40" s="1"/>
    </row>
    <row r="41" spans="1:4" ht="15.75">
      <c r="A41" s="18" t="s">
        <v>20</v>
      </c>
      <c r="B41" s="16"/>
      <c r="C41" s="19" t="s">
        <v>21</v>
      </c>
      <c r="D41" s="19"/>
    </row>
    <row r="42" ht="12.75">
      <c r="B42" s="16"/>
    </row>
    <row r="43" ht="12.75">
      <c r="B43" s="16"/>
    </row>
    <row r="44" ht="12.75">
      <c r="B44" s="16"/>
    </row>
    <row r="45" spans="2:4" ht="15.75">
      <c r="B45" s="16"/>
      <c r="C45" s="1" t="s">
        <v>22</v>
      </c>
      <c r="D45" s="1"/>
    </row>
    <row r="46" spans="2:4" ht="15.75">
      <c r="B46" s="16"/>
      <c r="C46" s="1" t="s">
        <v>23</v>
      </c>
      <c r="D46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9:A20"/>
    <mergeCell ref="B19:B20"/>
    <mergeCell ref="C19:C20"/>
    <mergeCell ref="D19:D20"/>
    <mergeCell ref="A23:A24"/>
    <mergeCell ref="B23:B24"/>
    <mergeCell ref="C23:C24"/>
    <mergeCell ref="D23:D24"/>
    <mergeCell ref="A31:A32"/>
    <mergeCell ref="B31:B32"/>
    <mergeCell ref="C31:C32"/>
    <mergeCell ref="D31:D32"/>
    <mergeCell ref="C40:D40"/>
    <mergeCell ref="C41:D41"/>
    <mergeCell ref="C45:D45"/>
    <mergeCell ref="C46:D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41"/>
  <sheetViews>
    <sheetView workbookViewId="0" topLeftCell="A10">
      <selection activeCell="D25" sqref="D25"/>
    </sheetView>
  </sheetViews>
  <sheetFormatPr defaultColWidth="9.140625" defaultRowHeight="12.75"/>
  <cols>
    <col min="1" max="1" width="30.7109375" style="0" customWidth="1"/>
    <col min="2" max="2" width="15.28125" style="0" customWidth="1"/>
    <col min="3" max="3" width="33.57421875" style="0" customWidth="1"/>
    <col min="4" max="4" width="51.5742187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2700647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2"/>
      <c r="B17" s="14">
        <v>2700647</v>
      </c>
      <c r="C17" s="12" t="s">
        <v>29</v>
      </c>
      <c r="D17" s="12" t="s">
        <v>30</v>
      </c>
    </row>
    <row r="18" spans="1:4" ht="12.75">
      <c r="A18" s="12"/>
      <c r="B18" s="14"/>
      <c r="C18" s="12"/>
      <c r="D18" s="12"/>
    </row>
    <row r="19" spans="1:4" ht="12.75">
      <c r="A19" s="12"/>
      <c r="B19" s="14"/>
      <c r="C19" s="12"/>
      <c r="D19" s="12"/>
    </row>
    <row r="20" spans="1:4" ht="12.75">
      <c r="A20" s="12"/>
      <c r="B20" s="14"/>
      <c r="C20" s="12"/>
      <c r="D20" s="12"/>
    </row>
    <row r="21" spans="1:4" ht="12.75">
      <c r="A21" s="4" t="s">
        <v>7</v>
      </c>
      <c r="B21" s="5">
        <f>SUM(B23:B24)</f>
        <v>10451.88</v>
      </c>
      <c r="C21" s="6"/>
      <c r="D21" s="6"/>
    </row>
    <row r="22" spans="1:4" ht="12.75">
      <c r="A22" s="4"/>
      <c r="B22" s="5"/>
      <c r="C22" s="6"/>
      <c r="D22" s="6"/>
    </row>
    <row r="23" spans="1:4" ht="13.5" customHeight="1">
      <c r="A23" s="22"/>
      <c r="B23" s="23">
        <v>451.88</v>
      </c>
      <c r="C23" s="24" t="s">
        <v>31</v>
      </c>
      <c r="D23" s="24" t="s">
        <v>32</v>
      </c>
    </row>
    <row r="24" spans="1:4" ht="13.5">
      <c r="A24" s="25"/>
      <c r="B24" s="26">
        <v>10000</v>
      </c>
      <c r="C24" s="24" t="s">
        <v>33</v>
      </c>
      <c r="D24" s="27" t="s">
        <v>34</v>
      </c>
    </row>
    <row r="25" spans="1:4" ht="14.25" customHeight="1">
      <c r="A25" s="13" t="s">
        <v>15</v>
      </c>
      <c r="B25" s="5">
        <v>0</v>
      </c>
      <c r="C25" s="6"/>
      <c r="D25" s="6"/>
    </row>
    <row r="26" spans="1:4" ht="12.75">
      <c r="A26" s="13"/>
      <c r="B26" s="5"/>
      <c r="C26" s="6"/>
      <c r="D26" s="6"/>
    </row>
    <row r="27" spans="1:4" ht="12.75">
      <c r="A27" s="12"/>
      <c r="B27" s="14"/>
      <c r="C27" s="12"/>
      <c r="D27" s="12"/>
    </row>
    <row r="28" spans="1:4" ht="12.75">
      <c r="A28" s="4" t="s">
        <v>16</v>
      </c>
      <c r="B28" s="5">
        <v>0</v>
      </c>
      <c r="C28" s="6"/>
      <c r="D28" s="6"/>
    </row>
    <row r="29" spans="1:4" ht="12.75">
      <c r="A29" s="4"/>
      <c r="B29" s="5"/>
      <c r="C29" s="6"/>
      <c r="D29" s="6"/>
    </row>
    <row r="30" spans="1:4" ht="12.75">
      <c r="A30" s="12"/>
      <c r="B30" s="14"/>
      <c r="C30" s="12"/>
      <c r="D30" s="12"/>
    </row>
    <row r="31" spans="1:4" ht="12.75">
      <c r="A31" s="12"/>
      <c r="B31" s="14"/>
      <c r="C31" s="12"/>
      <c r="D31" s="12"/>
    </row>
    <row r="32" spans="1:4" ht="15.75">
      <c r="A32" s="15" t="s">
        <v>17</v>
      </c>
      <c r="B32" s="5">
        <f>B21+B15</f>
        <v>2711098.88</v>
      </c>
      <c r="C32" s="15"/>
      <c r="D32" s="15"/>
    </row>
    <row r="33" ht="12.75">
      <c r="B33" s="16"/>
    </row>
    <row r="34" ht="12.75">
      <c r="B34" s="16"/>
    </row>
    <row r="35" spans="1:4" ht="15.75">
      <c r="A35" s="17" t="s">
        <v>18</v>
      </c>
      <c r="B35" s="16"/>
      <c r="C35" s="1" t="s">
        <v>19</v>
      </c>
      <c r="D35" s="1"/>
    </row>
    <row r="36" spans="1:4" ht="15.75">
      <c r="A36" s="18" t="s">
        <v>20</v>
      </c>
      <c r="B36" s="16"/>
      <c r="C36" s="19" t="s">
        <v>35</v>
      </c>
      <c r="D36" s="19"/>
    </row>
    <row r="37" ht="12.75">
      <c r="B37" s="16"/>
    </row>
    <row r="38" ht="12.75">
      <c r="B38" s="16"/>
    </row>
    <row r="39" ht="12.75">
      <c r="B39" s="16"/>
    </row>
    <row r="40" spans="2:4" ht="15.75">
      <c r="B40" s="16"/>
      <c r="C40" s="1" t="s">
        <v>22</v>
      </c>
      <c r="D40" s="1"/>
    </row>
    <row r="41" spans="2:4" ht="15.75">
      <c r="B41" s="16"/>
      <c r="C41" s="1" t="s">
        <v>23</v>
      </c>
      <c r="D4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5:A26"/>
    <mergeCell ref="B25:B26"/>
    <mergeCell ref="C25:C26"/>
    <mergeCell ref="D25:D26"/>
    <mergeCell ref="A28:A29"/>
    <mergeCell ref="B28:B29"/>
    <mergeCell ref="C28:C29"/>
    <mergeCell ref="D28:D29"/>
    <mergeCell ref="C35:D35"/>
    <mergeCell ref="C36:D36"/>
    <mergeCell ref="C40:D40"/>
    <mergeCell ref="C41:D4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D46"/>
  <sheetViews>
    <sheetView workbookViewId="0" topLeftCell="A13">
      <selection activeCell="D18" sqref="D18"/>
    </sheetView>
  </sheetViews>
  <sheetFormatPr defaultColWidth="9.140625" defaultRowHeight="12.75"/>
  <cols>
    <col min="1" max="1" width="32.00390625" style="0" customWidth="1"/>
    <col min="2" max="2" width="14.140625" style="0" customWidth="1"/>
    <col min="3" max="3" width="22.8515625" style="0" customWidth="1"/>
    <col min="4" max="4" width="2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402838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2"/>
      <c r="B17" s="14">
        <v>402838</v>
      </c>
      <c r="C17" s="12" t="s">
        <v>29</v>
      </c>
      <c r="D17" s="12" t="s">
        <v>34</v>
      </c>
    </row>
    <row r="18" spans="1:4" ht="12.75">
      <c r="A18" s="12"/>
      <c r="B18" s="14"/>
      <c r="C18" s="12"/>
      <c r="D18" s="12"/>
    </row>
    <row r="19" spans="1:4" ht="12.75">
      <c r="A19" s="12"/>
      <c r="B19" s="14"/>
      <c r="C19" s="12"/>
      <c r="D19" s="12"/>
    </row>
    <row r="20" spans="1:4" ht="12.75">
      <c r="A20" s="12"/>
      <c r="B20" s="14"/>
      <c r="C20" s="12"/>
      <c r="D20" s="12"/>
    </row>
    <row r="21" spans="1:4" ht="12.75">
      <c r="A21" s="4" t="s">
        <v>7</v>
      </c>
      <c r="B21" s="5">
        <f>SUM(B23:B25)</f>
        <v>0</v>
      </c>
      <c r="C21" s="6"/>
      <c r="D21" s="6"/>
    </row>
    <row r="22" spans="1:4" ht="12.75">
      <c r="A22" s="4"/>
      <c r="B22" s="5"/>
      <c r="C22" s="6"/>
      <c r="D22" s="6"/>
    </row>
    <row r="23" spans="1:4" ht="12.75">
      <c r="A23" s="12"/>
      <c r="B23" s="28"/>
      <c r="C23" s="29"/>
      <c r="D23" s="30"/>
    </row>
    <row r="24" spans="1:4" ht="12.75">
      <c r="A24" s="12"/>
      <c r="B24" s="31"/>
      <c r="C24" s="32"/>
      <c r="D24" s="33"/>
    </row>
    <row r="25" spans="1:4" ht="12.75">
      <c r="A25" s="12"/>
      <c r="B25" s="31"/>
      <c r="C25" s="32"/>
      <c r="D25" s="33"/>
    </row>
    <row r="26" spans="1:4" ht="12.75" customHeight="1">
      <c r="A26" s="13" t="s">
        <v>15</v>
      </c>
      <c r="B26" s="5"/>
      <c r="C26" s="6"/>
      <c r="D26" s="6"/>
    </row>
    <row r="27" spans="1:4" ht="17.25" customHeight="1">
      <c r="A27" s="13"/>
      <c r="B27" s="5"/>
      <c r="C27" s="6"/>
      <c r="D27" s="6"/>
    </row>
    <row r="28" spans="1:4" ht="12.75">
      <c r="A28" s="12"/>
      <c r="B28" s="14"/>
      <c r="C28" s="12"/>
      <c r="D28" s="12"/>
    </row>
    <row r="29" spans="1:4" ht="12.75">
      <c r="A29" s="12"/>
      <c r="B29" s="14"/>
      <c r="C29" s="12"/>
      <c r="D29" s="12"/>
    </row>
    <row r="30" spans="1:4" ht="12.75">
      <c r="A30" s="12"/>
      <c r="B30" s="14"/>
      <c r="C30" s="12"/>
      <c r="D30" s="12"/>
    </row>
    <row r="31" spans="1:4" ht="12.75" customHeight="1">
      <c r="A31" s="4" t="s">
        <v>16</v>
      </c>
      <c r="B31" s="5"/>
      <c r="C31" s="6"/>
      <c r="D31" s="6"/>
    </row>
    <row r="32" spans="1:4" ht="12.75" customHeight="1">
      <c r="A32" s="4"/>
      <c r="B32" s="5"/>
      <c r="C32" s="6"/>
      <c r="D32" s="6"/>
    </row>
    <row r="33" spans="1:4" ht="12.75">
      <c r="A33" s="12"/>
      <c r="B33" s="31"/>
      <c r="C33" s="32"/>
      <c r="D33" s="33"/>
    </row>
    <row r="34" spans="1:4" ht="12.75">
      <c r="A34" s="12"/>
      <c r="B34" s="14"/>
      <c r="C34" s="12"/>
      <c r="D34" s="12"/>
    </row>
    <row r="35" spans="1:4" ht="12.75">
      <c r="A35" s="12"/>
      <c r="B35" s="14"/>
      <c r="C35" s="12"/>
      <c r="D35" s="12"/>
    </row>
    <row r="36" spans="1:4" ht="12.75">
      <c r="A36" s="12"/>
      <c r="B36" s="14"/>
      <c r="C36" s="12"/>
      <c r="D36" s="12"/>
    </row>
    <row r="37" spans="1:4" ht="15.75">
      <c r="A37" s="15" t="s">
        <v>17</v>
      </c>
      <c r="B37" s="5">
        <f>B31+B26+B21+B15</f>
        <v>402838</v>
      </c>
      <c r="C37" s="15"/>
      <c r="D37" s="15"/>
    </row>
    <row r="38" ht="12.75">
      <c r="B38" s="16"/>
    </row>
    <row r="39" ht="12.75">
      <c r="B39" s="16"/>
    </row>
    <row r="40" spans="1:4" ht="15.75">
      <c r="A40" s="17" t="s">
        <v>18</v>
      </c>
      <c r="B40" s="16"/>
      <c r="C40" s="1" t="s">
        <v>19</v>
      </c>
      <c r="D40" s="1"/>
    </row>
    <row r="41" spans="1:4" ht="15.75">
      <c r="A41" s="18" t="s">
        <v>20</v>
      </c>
      <c r="B41" s="16"/>
      <c r="C41" s="19" t="s">
        <v>21</v>
      </c>
      <c r="D41" s="19"/>
    </row>
    <row r="42" ht="12.75">
      <c r="B42" s="16"/>
    </row>
    <row r="43" ht="12.75">
      <c r="B43" s="16"/>
    </row>
    <row r="44" ht="12.75">
      <c r="B44" s="16"/>
    </row>
    <row r="45" spans="2:4" ht="15.75">
      <c r="B45" s="16"/>
      <c r="C45" s="1" t="s">
        <v>22</v>
      </c>
      <c r="D45" s="1"/>
    </row>
    <row r="46" spans="2:4" ht="15.75">
      <c r="B46" s="16"/>
      <c r="C46" s="1" t="s">
        <v>23</v>
      </c>
      <c r="D4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6:A27"/>
    <mergeCell ref="B26:B27"/>
    <mergeCell ref="C26:C27"/>
    <mergeCell ref="D26:D27"/>
    <mergeCell ref="A31:A32"/>
    <mergeCell ref="B31:B32"/>
    <mergeCell ref="C31:C32"/>
    <mergeCell ref="D31:D32"/>
    <mergeCell ref="C40:D40"/>
    <mergeCell ref="C41:D41"/>
    <mergeCell ref="C45:D45"/>
    <mergeCell ref="C46:D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46"/>
  <sheetViews>
    <sheetView workbookViewId="0" topLeftCell="A13">
      <selection activeCell="D24" sqref="D24"/>
    </sheetView>
  </sheetViews>
  <sheetFormatPr defaultColWidth="9.140625" defaultRowHeight="12.75"/>
  <cols>
    <col min="1" max="1" width="32.00390625" style="0" customWidth="1"/>
    <col min="2" max="2" width="12.28125" style="0" customWidth="1"/>
    <col min="3" max="3" width="33.00390625" style="0" customWidth="1"/>
    <col min="4" max="4" width="28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17430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12"/>
      <c r="B17" s="14">
        <v>17430</v>
      </c>
      <c r="C17" s="12" t="s">
        <v>30</v>
      </c>
      <c r="D17" s="12" t="s">
        <v>29</v>
      </c>
    </row>
    <row r="18" spans="1:4" ht="12.75">
      <c r="A18" s="12"/>
      <c r="B18" s="14"/>
      <c r="C18" s="12"/>
      <c r="D18" s="12"/>
    </row>
    <row r="19" spans="1:4" ht="12.75">
      <c r="A19" s="12"/>
      <c r="B19" s="14"/>
      <c r="C19" s="12"/>
      <c r="D19" s="12"/>
    </row>
    <row r="20" spans="1:4" ht="12.75">
      <c r="A20" s="12"/>
      <c r="B20" s="14"/>
      <c r="C20" s="12"/>
      <c r="D20" s="12"/>
    </row>
    <row r="21" spans="1:4" ht="12.75">
      <c r="A21" s="4" t="s">
        <v>7</v>
      </c>
      <c r="B21" s="5">
        <f>SUM(B23:B24)</f>
        <v>29000</v>
      </c>
      <c r="C21" s="6"/>
      <c r="D21" s="6"/>
    </row>
    <row r="22" spans="1:4" ht="12.75">
      <c r="A22" s="4"/>
      <c r="B22" s="5"/>
      <c r="C22" s="6"/>
      <c r="D22" s="6"/>
    </row>
    <row r="23" spans="1:4" ht="14.25">
      <c r="A23" s="12"/>
      <c r="B23" s="10">
        <v>29000</v>
      </c>
      <c r="C23" s="29" t="s">
        <v>36</v>
      </c>
      <c r="D23" s="32" t="s">
        <v>13</v>
      </c>
    </row>
    <row r="24" spans="1:4" ht="12.75">
      <c r="A24" s="12"/>
      <c r="B24" s="31"/>
      <c r="C24" s="32"/>
      <c r="D24" s="29"/>
    </row>
    <row r="25" spans="1:4" ht="12.75">
      <c r="A25" s="12"/>
      <c r="B25" s="34"/>
      <c r="C25" s="29"/>
      <c r="D25" s="29"/>
    </row>
    <row r="26" spans="1:4" ht="12.75" customHeight="1">
      <c r="A26" s="13" t="s">
        <v>15</v>
      </c>
      <c r="B26" s="5"/>
      <c r="C26" s="6"/>
      <c r="D26" s="6"/>
    </row>
    <row r="27" spans="1:4" ht="17.25" customHeight="1">
      <c r="A27" s="13"/>
      <c r="B27" s="5"/>
      <c r="C27" s="6"/>
      <c r="D27" s="6"/>
    </row>
    <row r="28" spans="1:4" ht="12.75">
      <c r="A28" s="12"/>
      <c r="B28" s="14"/>
      <c r="C28" s="12"/>
      <c r="D28" s="12"/>
    </row>
    <row r="29" spans="1:4" ht="12.75">
      <c r="A29" s="12"/>
      <c r="B29" s="14"/>
      <c r="C29" s="12"/>
      <c r="D29" s="12"/>
    </row>
    <row r="30" spans="1:4" ht="12.75">
      <c r="A30" s="12"/>
      <c r="B30" s="14"/>
      <c r="C30" s="12"/>
      <c r="D30" s="12"/>
    </row>
    <row r="31" spans="1:4" ht="12.75" customHeight="1">
      <c r="A31" s="4" t="s">
        <v>16</v>
      </c>
      <c r="B31" s="5"/>
      <c r="C31" s="6"/>
      <c r="D31" s="6"/>
    </row>
    <row r="32" spans="1:4" ht="12.75" customHeight="1">
      <c r="A32" s="4"/>
      <c r="B32" s="5"/>
      <c r="C32" s="6"/>
      <c r="D32" s="6"/>
    </row>
    <row r="33" spans="1:4" ht="12.75">
      <c r="A33" s="12"/>
      <c r="B33" s="31"/>
      <c r="C33" s="32"/>
      <c r="D33" s="33"/>
    </row>
    <row r="34" spans="1:4" ht="12.75">
      <c r="A34" s="12"/>
      <c r="B34" s="14"/>
      <c r="C34" s="12"/>
      <c r="D34" s="12"/>
    </row>
    <row r="35" spans="1:4" ht="12.75">
      <c r="A35" s="12"/>
      <c r="B35" s="14"/>
      <c r="C35" s="12"/>
      <c r="D35" s="12"/>
    </row>
    <row r="36" spans="1:4" ht="12.75">
      <c r="A36" s="12"/>
      <c r="B36" s="14"/>
      <c r="C36" s="12"/>
      <c r="D36" s="12"/>
    </row>
    <row r="37" spans="1:4" ht="15.75">
      <c r="A37" s="15" t="s">
        <v>17</v>
      </c>
      <c r="B37" s="5">
        <f>B21+B31+B15</f>
        <v>46430</v>
      </c>
      <c r="C37" s="15"/>
      <c r="D37" s="15"/>
    </row>
    <row r="38" ht="12.75">
      <c r="B38" s="16"/>
    </row>
    <row r="39" ht="12.75">
      <c r="B39" s="16"/>
    </row>
    <row r="40" spans="1:4" ht="15.75">
      <c r="A40" s="17" t="s">
        <v>18</v>
      </c>
      <c r="B40" s="16"/>
      <c r="C40" s="1" t="s">
        <v>19</v>
      </c>
      <c r="D40" s="1"/>
    </row>
    <row r="41" spans="1:4" ht="15.75">
      <c r="A41" s="18" t="s">
        <v>20</v>
      </c>
      <c r="B41" s="16"/>
      <c r="C41" s="19" t="s">
        <v>21</v>
      </c>
      <c r="D41" s="19"/>
    </row>
    <row r="42" ht="12.75">
      <c r="B42" s="16"/>
    </row>
    <row r="43" ht="12.75">
      <c r="B43" s="16"/>
    </row>
    <row r="44" ht="12.75">
      <c r="B44" s="16"/>
    </row>
    <row r="45" spans="2:4" ht="15.75">
      <c r="B45" s="16"/>
      <c r="C45" s="1" t="s">
        <v>22</v>
      </c>
      <c r="D45" s="1"/>
    </row>
    <row r="46" spans="2:4" ht="15.75">
      <c r="B46" s="16"/>
      <c r="C46" s="1" t="s">
        <v>23</v>
      </c>
      <c r="D4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6:A27"/>
    <mergeCell ref="B26:B27"/>
    <mergeCell ref="C26:C27"/>
    <mergeCell ref="D26:D27"/>
    <mergeCell ref="A31:A32"/>
    <mergeCell ref="B31:B32"/>
    <mergeCell ref="C31:C32"/>
    <mergeCell ref="D31:D32"/>
    <mergeCell ref="C40:D40"/>
    <mergeCell ref="C41:D41"/>
    <mergeCell ref="C45:D45"/>
    <mergeCell ref="C46:D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46"/>
  <sheetViews>
    <sheetView workbookViewId="0" topLeftCell="A13">
      <selection activeCell="C25" sqref="C25"/>
    </sheetView>
  </sheetViews>
  <sheetFormatPr defaultColWidth="9.140625" defaultRowHeight="12.75"/>
  <cols>
    <col min="1" max="1" width="30.57421875" style="0" customWidth="1"/>
    <col min="2" max="2" width="14.00390625" style="0" customWidth="1"/>
    <col min="3" max="3" width="39.57421875" style="0" customWidth="1"/>
    <col min="4" max="4" width="44.140625" style="0" customWidth="1"/>
    <col min="5" max="16384" width="11.57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B17+B18</f>
        <v>0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12"/>
      <c r="B17" s="14"/>
      <c r="C17" s="12"/>
      <c r="D17" s="12"/>
    </row>
    <row r="18" spans="1:4" ht="14.25">
      <c r="A18" s="12"/>
      <c r="B18" s="14"/>
      <c r="C18" s="12"/>
      <c r="D18" s="12"/>
    </row>
    <row r="19" spans="1:4" ht="14.25">
      <c r="A19" s="12"/>
      <c r="B19" s="14"/>
      <c r="C19" s="12"/>
      <c r="D19" s="12"/>
    </row>
    <row r="20" spans="1:4" ht="14.25">
      <c r="A20" s="12"/>
      <c r="B20" s="14"/>
      <c r="C20" s="12"/>
      <c r="D20" s="12"/>
    </row>
    <row r="21" spans="1:4" ht="14.25">
      <c r="A21" s="4" t="s">
        <v>7</v>
      </c>
      <c r="B21" s="5">
        <f>SUM(B23:B24)</f>
        <v>30365</v>
      </c>
      <c r="C21" s="6"/>
      <c r="D21" s="6"/>
    </row>
    <row r="22" spans="1:4" ht="14.25">
      <c r="A22" s="4"/>
      <c r="B22" s="5"/>
      <c r="C22" s="6"/>
      <c r="D22" s="6"/>
    </row>
    <row r="23" spans="1:4" ht="14.25">
      <c r="A23" s="12"/>
      <c r="B23" s="10">
        <v>18865</v>
      </c>
      <c r="C23" s="29" t="s">
        <v>37</v>
      </c>
      <c r="D23" s="32" t="s">
        <v>38</v>
      </c>
    </row>
    <row r="24" spans="1:4" ht="14.25">
      <c r="A24" s="12"/>
      <c r="B24" s="31">
        <v>11500</v>
      </c>
      <c r="C24" s="32" t="s">
        <v>39</v>
      </c>
      <c r="D24" s="29" t="s">
        <v>40</v>
      </c>
    </row>
    <row r="25" spans="1:4" ht="14.25">
      <c r="A25" s="12"/>
      <c r="B25" s="34"/>
      <c r="C25" s="29"/>
      <c r="D25" s="29"/>
    </row>
    <row r="26" spans="1:4" ht="14.25" customHeight="1">
      <c r="A26" s="13" t="s">
        <v>15</v>
      </c>
      <c r="B26" s="5"/>
      <c r="C26" s="6"/>
      <c r="D26" s="6"/>
    </row>
    <row r="27" spans="1:4" ht="14.25">
      <c r="A27" s="13"/>
      <c r="B27" s="5"/>
      <c r="C27" s="6"/>
      <c r="D27" s="6"/>
    </row>
    <row r="28" spans="1:4" ht="14.25">
      <c r="A28" s="12"/>
      <c r="B28" s="14"/>
      <c r="C28" s="12"/>
      <c r="D28" s="12"/>
    </row>
    <row r="29" spans="1:4" ht="14.25">
      <c r="A29" s="12"/>
      <c r="B29" s="14"/>
      <c r="C29" s="12"/>
      <c r="D29" s="12"/>
    </row>
    <row r="30" spans="1:4" ht="14.25">
      <c r="A30" s="12"/>
      <c r="B30" s="14"/>
      <c r="C30" s="12"/>
      <c r="D30" s="12"/>
    </row>
    <row r="31" spans="1:4" ht="14.25">
      <c r="A31" s="4" t="s">
        <v>16</v>
      </c>
      <c r="B31" s="5"/>
      <c r="C31" s="6"/>
      <c r="D31" s="6"/>
    </row>
    <row r="32" spans="1:4" ht="14.25">
      <c r="A32" s="4"/>
      <c r="B32" s="5"/>
      <c r="C32" s="6"/>
      <c r="D32" s="6"/>
    </row>
    <row r="33" spans="1:4" ht="14.25">
      <c r="A33" s="12"/>
      <c r="B33" s="31"/>
      <c r="C33" s="32"/>
      <c r="D33" s="33"/>
    </row>
    <row r="34" spans="1:4" ht="14.25">
      <c r="A34" s="12"/>
      <c r="B34" s="14"/>
      <c r="C34" s="12"/>
      <c r="D34" s="12"/>
    </row>
    <row r="35" spans="1:4" ht="14.25">
      <c r="A35" s="12"/>
      <c r="B35" s="14"/>
      <c r="C35" s="12"/>
      <c r="D35" s="12"/>
    </row>
    <row r="36" spans="1:4" ht="14.25">
      <c r="A36" s="12"/>
      <c r="B36" s="14"/>
      <c r="C36" s="12"/>
      <c r="D36" s="12"/>
    </row>
    <row r="37" spans="1:4" ht="16.5">
      <c r="A37" s="15" t="s">
        <v>17</v>
      </c>
      <c r="B37" s="5">
        <f>B21+B31+B15</f>
        <v>30365</v>
      </c>
      <c r="C37" s="15"/>
      <c r="D37" s="15"/>
    </row>
    <row r="38" ht="14.25">
      <c r="B38" s="16"/>
    </row>
    <row r="39" ht="14.25">
      <c r="B39" s="16"/>
    </row>
    <row r="40" spans="1:4" ht="16.5">
      <c r="A40" s="17" t="s">
        <v>18</v>
      </c>
      <c r="B40" s="16"/>
      <c r="C40" s="1" t="s">
        <v>19</v>
      </c>
      <c r="D40" s="1"/>
    </row>
    <row r="41" spans="1:4" ht="16.5">
      <c r="A41" s="18" t="s">
        <v>20</v>
      </c>
      <c r="B41" s="16"/>
      <c r="C41" s="19" t="s">
        <v>21</v>
      </c>
      <c r="D41" s="19"/>
    </row>
    <row r="42" ht="14.25">
      <c r="B42" s="16"/>
    </row>
    <row r="43" ht="14.25">
      <c r="B43" s="16"/>
    </row>
    <row r="44" ht="14.25">
      <c r="B44" s="16"/>
    </row>
    <row r="45" spans="2:4" ht="16.5">
      <c r="B45" s="16"/>
      <c r="C45" s="1" t="s">
        <v>22</v>
      </c>
      <c r="D45" s="1"/>
    </row>
    <row r="46" spans="2:4" ht="16.5">
      <c r="B46" s="16"/>
      <c r="C46" s="1" t="s">
        <v>23</v>
      </c>
      <c r="D46" s="1"/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6:A27"/>
    <mergeCell ref="B26:B27"/>
    <mergeCell ref="C26:C27"/>
    <mergeCell ref="D26:D27"/>
    <mergeCell ref="A31:A32"/>
    <mergeCell ref="B31:B32"/>
    <mergeCell ref="C31:C32"/>
    <mergeCell ref="D31:D32"/>
    <mergeCell ref="C40:D40"/>
    <mergeCell ref="C41:D41"/>
    <mergeCell ref="C45:D45"/>
    <mergeCell ref="C46:D4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D142"/>
  <sheetViews>
    <sheetView workbookViewId="0" topLeftCell="A109">
      <selection activeCell="D120" sqref="D120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0.7109375" style="0" customWidth="1"/>
    <col min="4" max="4" width="61.421875" style="0" customWidth="1"/>
    <col min="5" max="16384" width="1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12"/>
      <c r="B16" s="14"/>
      <c r="C16" s="12"/>
      <c r="D16" s="12"/>
    </row>
    <row r="17" spans="1:4" ht="12.75">
      <c r="A17" s="12"/>
      <c r="B17" s="14"/>
      <c r="C17" s="12"/>
      <c r="D17" s="12"/>
    </row>
    <row r="18" spans="1:4" ht="12.75">
      <c r="A18" s="12"/>
      <c r="B18" s="14"/>
      <c r="C18" s="12"/>
      <c r="D18" s="12"/>
    </row>
    <row r="19" spans="1:4" ht="12.75">
      <c r="A19" s="12"/>
      <c r="B19" s="14"/>
      <c r="C19" s="12"/>
      <c r="D19" s="12"/>
    </row>
    <row r="20" spans="1:4" ht="12.75">
      <c r="A20" s="4" t="s">
        <v>7</v>
      </c>
      <c r="B20" s="5">
        <f>SUM(B22:B120)</f>
        <v>904681.05</v>
      </c>
      <c r="C20" s="6"/>
      <c r="D20" s="6"/>
    </row>
    <row r="21" spans="1:4" ht="12.75">
      <c r="A21" s="4"/>
      <c r="B21" s="5"/>
      <c r="C21" s="6"/>
      <c r="D21" s="6"/>
    </row>
    <row r="22" spans="1:4" ht="14.25">
      <c r="A22" s="35"/>
      <c r="B22" s="10">
        <v>4159.21</v>
      </c>
      <c r="C22" s="32" t="s">
        <v>41</v>
      </c>
      <c r="D22" s="32" t="s">
        <v>42</v>
      </c>
    </row>
    <row r="23" spans="1:4" ht="14.25">
      <c r="A23" s="35"/>
      <c r="B23" s="10">
        <v>416.5</v>
      </c>
      <c r="C23" s="32" t="s">
        <v>43</v>
      </c>
      <c r="D23" s="32" t="s">
        <v>42</v>
      </c>
    </row>
    <row r="24" spans="1:4" ht="14.25">
      <c r="A24" s="35"/>
      <c r="B24" s="10">
        <v>4758.81</v>
      </c>
      <c r="C24" s="32" t="s">
        <v>44</v>
      </c>
      <c r="D24" s="32" t="s">
        <v>42</v>
      </c>
    </row>
    <row r="25" spans="1:4" ht="14.25">
      <c r="A25" s="35"/>
      <c r="B25" s="10">
        <v>7420</v>
      </c>
      <c r="C25" s="32" t="s">
        <v>45</v>
      </c>
      <c r="D25" s="32" t="s">
        <v>42</v>
      </c>
    </row>
    <row r="26" spans="1:4" ht="14.25">
      <c r="A26" s="35"/>
      <c r="B26" s="10">
        <v>5712</v>
      </c>
      <c r="C26" s="32" t="s">
        <v>46</v>
      </c>
      <c r="D26" s="32" t="s">
        <v>42</v>
      </c>
    </row>
    <row r="27" spans="1:4" ht="14.25">
      <c r="A27" s="35"/>
      <c r="B27" s="10">
        <v>1071</v>
      </c>
      <c r="C27" s="32" t="s">
        <v>47</v>
      </c>
      <c r="D27" s="32" t="s">
        <v>42</v>
      </c>
    </row>
    <row r="28" spans="1:4" ht="14.25">
      <c r="A28" s="35"/>
      <c r="B28" s="10">
        <v>1285.2</v>
      </c>
      <c r="C28" s="32" t="s">
        <v>48</v>
      </c>
      <c r="D28" s="32" t="s">
        <v>42</v>
      </c>
    </row>
    <row r="29" spans="1:4" ht="14.25">
      <c r="A29" s="35"/>
      <c r="B29" s="10">
        <v>1277.25</v>
      </c>
      <c r="C29" s="32" t="s">
        <v>49</v>
      </c>
      <c r="D29" s="32" t="s">
        <v>42</v>
      </c>
    </row>
    <row r="30" spans="1:4" ht="14.25">
      <c r="A30" s="35"/>
      <c r="B30" s="10">
        <v>428.05</v>
      </c>
      <c r="C30" s="32" t="s">
        <v>50</v>
      </c>
      <c r="D30" s="32" t="s">
        <v>42</v>
      </c>
    </row>
    <row r="31" spans="1:4" ht="14.25">
      <c r="A31" s="35"/>
      <c r="B31" s="10">
        <v>3504.65</v>
      </c>
      <c r="C31" s="32" t="s">
        <v>51</v>
      </c>
      <c r="D31" s="32" t="s">
        <v>42</v>
      </c>
    </row>
    <row r="32" spans="1:4" ht="14.25">
      <c r="A32" s="35"/>
      <c r="B32" s="10">
        <v>4495.82</v>
      </c>
      <c r="C32" s="32" t="s">
        <v>52</v>
      </c>
      <c r="D32" s="32" t="s">
        <v>42</v>
      </c>
    </row>
    <row r="33" spans="1:4" ht="14.25">
      <c r="A33" s="35"/>
      <c r="B33" s="10">
        <v>2320.5</v>
      </c>
      <c r="C33" s="32" t="s">
        <v>53</v>
      </c>
      <c r="D33" s="32" t="s">
        <v>42</v>
      </c>
    </row>
    <row r="34" spans="1:4" ht="14.25">
      <c r="A34" s="35"/>
      <c r="B34" s="10">
        <v>989.36</v>
      </c>
      <c r="C34" s="32" t="s">
        <v>54</v>
      </c>
      <c r="D34" s="32" t="s">
        <v>42</v>
      </c>
    </row>
    <row r="35" spans="1:4" ht="14.25">
      <c r="A35" s="35"/>
      <c r="B35" s="10">
        <v>7973</v>
      </c>
      <c r="C35" s="32" t="s">
        <v>55</v>
      </c>
      <c r="D35" s="32" t="s">
        <v>42</v>
      </c>
    </row>
    <row r="36" spans="1:4" ht="14.25">
      <c r="A36" s="35"/>
      <c r="B36" s="10">
        <v>2082.5</v>
      </c>
      <c r="C36" s="32" t="s">
        <v>56</v>
      </c>
      <c r="D36" s="32" t="s">
        <v>42</v>
      </c>
    </row>
    <row r="37" spans="1:4" ht="14.25">
      <c r="A37" s="35"/>
      <c r="B37" s="10">
        <v>1495.92</v>
      </c>
      <c r="C37" s="32" t="s">
        <v>57</v>
      </c>
      <c r="D37" s="32" t="s">
        <v>42</v>
      </c>
    </row>
    <row r="38" spans="1:4" ht="14.25">
      <c r="A38" s="35"/>
      <c r="B38" s="10">
        <v>1175.58</v>
      </c>
      <c r="C38" s="32" t="s">
        <v>58</v>
      </c>
      <c r="D38" s="32" t="s">
        <v>42</v>
      </c>
    </row>
    <row r="39" spans="1:4" ht="14.25">
      <c r="A39" s="35"/>
      <c r="B39" s="10">
        <v>3500</v>
      </c>
      <c r="C39" s="32" t="s">
        <v>59</v>
      </c>
      <c r="D39" s="32" t="s">
        <v>42</v>
      </c>
    </row>
    <row r="40" spans="1:4" ht="14.25">
      <c r="A40" s="35"/>
      <c r="B40" s="10">
        <v>5521.6</v>
      </c>
      <c r="C40" s="32" t="s">
        <v>60</v>
      </c>
      <c r="D40" s="32" t="s">
        <v>42</v>
      </c>
    </row>
    <row r="41" spans="1:4" ht="14.25">
      <c r="A41" s="35"/>
      <c r="B41" s="10">
        <v>571.2</v>
      </c>
      <c r="C41" s="32" t="s">
        <v>61</v>
      </c>
      <c r="D41" s="32" t="s">
        <v>42</v>
      </c>
    </row>
    <row r="42" spans="1:4" ht="14.25">
      <c r="A42" s="35"/>
      <c r="B42" s="10">
        <v>15774.64</v>
      </c>
      <c r="C42" s="32" t="s">
        <v>62</v>
      </c>
      <c r="D42" s="32" t="s">
        <v>42</v>
      </c>
    </row>
    <row r="43" spans="1:4" ht="14.25">
      <c r="A43" s="35"/>
      <c r="B43" s="10">
        <v>6705.66</v>
      </c>
      <c r="C43" s="32" t="s">
        <v>63</v>
      </c>
      <c r="D43" s="32" t="s">
        <v>42</v>
      </c>
    </row>
    <row r="44" spans="1:4" ht="14.25">
      <c r="A44" s="35"/>
      <c r="B44" s="10">
        <v>3808</v>
      </c>
      <c r="C44" s="32" t="s">
        <v>64</v>
      </c>
      <c r="D44" s="32" t="s">
        <v>42</v>
      </c>
    </row>
    <row r="45" spans="1:4" ht="14.25">
      <c r="A45" s="35"/>
      <c r="B45" s="10">
        <v>13031.69</v>
      </c>
      <c r="C45" s="32" t="s">
        <v>65</v>
      </c>
      <c r="D45" s="32" t="s">
        <v>42</v>
      </c>
    </row>
    <row r="46" spans="1:4" ht="14.25">
      <c r="A46" s="35"/>
      <c r="B46" s="10">
        <v>1969.9</v>
      </c>
      <c r="C46" s="32" t="s">
        <v>66</v>
      </c>
      <c r="D46" s="32" t="s">
        <v>67</v>
      </c>
    </row>
    <row r="47" spans="1:4" ht="14.25">
      <c r="A47" s="35"/>
      <c r="B47" s="10">
        <v>1108.38</v>
      </c>
      <c r="C47" s="32" t="s">
        <v>68</v>
      </c>
      <c r="D47" s="32" t="s">
        <v>67</v>
      </c>
    </row>
    <row r="48" spans="1:4" ht="14.25">
      <c r="A48" s="35"/>
      <c r="B48" s="10">
        <v>590</v>
      </c>
      <c r="C48" s="32" t="s">
        <v>45</v>
      </c>
      <c r="D48" s="32" t="s">
        <v>67</v>
      </c>
    </row>
    <row r="49" spans="1:4" ht="14.25">
      <c r="A49" s="35"/>
      <c r="B49" s="10">
        <v>4869.24</v>
      </c>
      <c r="C49" s="32" t="s">
        <v>50</v>
      </c>
      <c r="D49" s="32" t="s">
        <v>67</v>
      </c>
    </row>
    <row r="50" spans="1:4" ht="14.25">
      <c r="A50" s="35"/>
      <c r="B50" s="10">
        <v>330.94</v>
      </c>
      <c r="C50" s="32" t="s">
        <v>69</v>
      </c>
      <c r="D50" s="32" t="s">
        <v>67</v>
      </c>
    </row>
    <row r="51" spans="1:4" ht="14.25">
      <c r="A51" s="35"/>
      <c r="B51" s="10">
        <v>2000</v>
      </c>
      <c r="C51" s="32" t="s">
        <v>70</v>
      </c>
      <c r="D51" s="32" t="s">
        <v>71</v>
      </c>
    </row>
    <row r="52" spans="1:4" ht="14.25">
      <c r="A52" s="35"/>
      <c r="B52" s="10">
        <v>1098</v>
      </c>
      <c r="C52" s="32" t="s">
        <v>72</v>
      </c>
      <c r="D52" s="32" t="s">
        <v>73</v>
      </c>
    </row>
    <row r="53" spans="1:4" ht="14.25">
      <c r="A53" s="35"/>
      <c r="B53" s="10">
        <v>3546.99</v>
      </c>
      <c r="C53" s="32" t="s">
        <v>72</v>
      </c>
      <c r="D53" s="32" t="s">
        <v>67</v>
      </c>
    </row>
    <row r="54" spans="1:4" ht="14.25">
      <c r="A54" s="35"/>
      <c r="B54" s="10">
        <v>0.46</v>
      </c>
      <c r="C54" s="32" t="s">
        <v>74</v>
      </c>
      <c r="D54" s="32" t="s">
        <v>67</v>
      </c>
    </row>
    <row r="55" spans="1:4" ht="14.25">
      <c r="A55" s="35"/>
      <c r="B55" s="10">
        <v>329.99</v>
      </c>
      <c r="C55" s="32" t="s">
        <v>75</v>
      </c>
      <c r="D55" s="32" t="s">
        <v>67</v>
      </c>
    </row>
    <row r="56" spans="1:4" ht="14.25">
      <c r="A56" s="35"/>
      <c r="B56" s="10">
        <v>13734.14</v>
      </c>
      <c r="C56" s="32" t="s">
        <v>76</v>
      </c>
      <c r="D56" s="32" t="s">
        <v>38</v>
      </c>
    </row>
    <row r="57" spans="1:4" ht="14.25">
      <c r="A57" s="35"/>
      <c r="B57" s="10">
        <v>11424</v>
      </c>
      <c r="C57" s="32" t="s">
        <v>77</v>
      </c>
      <c r="D57" s="32" t="s">
        <v>38</v>
      </c>
    </row>
    <row r="58" spans="1:4" ht="14.25">
      <c r="A58" s="35"/>
      <c r="B58" s="10">
        <v>14905.7</v>
      </c>
      <c r="C58" s="32" t="s">
        <v>78</v>
      </c>
      <c r="D58" s="32" t="s">
        <v>38</v>
      </c>
    </row>
    <row r="59" spans="1:4" ht="14.25">
      <c r="A59" s="35"/>
      <c r="B59" s="10">
        <v>2771.21</v>
      </c>
      <c r="C59" s="32" t="s">
        <v>79</v>
      </c>
      <c r="D59" s="32" t="s">
        <v>38</v>
      </c>
    </row>
    <row r="60" spans="1:4" ht="14.25">
      <c r="A60" s="35"/>
      <c r="B60" s="10">
        <v>13038.78</v>
      </c>
      <c r="C60" s="32" t="s">
        <v>80</v>
      </c>
      <c r="D60" s="32" t="s">
        <v>81</v>
      </c>
    </row>
    <row r="61" spans="1:4" ht="14.25">
      <c r="A61" s="35"/>
      <c r="B61" s="10">
        <v>892.5</v>
      </c>
      <c r="C61" s="32" t="s">
        <v>82</v>
      </c>
      <c r="D61" s="32" t="s">
        <v>83</v>
      </c>
    </row>
    <row r="62" spans="1:4" ht="14.25">
      <c r="A62" s="35"/>
      <c r="B62" s="10">
        <v>16433.9</v>
      </c>
      <c r="C62" s="32" t="s">
        <v>84</v>
      </c>
      <c r="D62" s="32" t="s">
        <v>83</v>
      </c>
    </row>
    <row r="63" spans="1:4" ht="14.25">
      <c r="A63" s="35"/>
      <c r="B63" s="10">
        <v>459.82</v>
      </c>
      <c r="C63" s="32" t="s">
        <v>85</v>
      </c>
      <c r="D63" s="32" t="s">
        <v>83</v>
      </c>
    </row>
    <row r="64" spans="1:4" ht="14.25">
      <c r="A64" s="35"/>
      <c r="B64" s="10">
        <v>1558.9</v>
      </c>
      <c r="C64" s="32" t="s">
        <v>86</v>
      </c>
      <c r="D64" s="32" t="s">
        <v>87</v>
      </c>
    </row>
    <row r="65" spans="1:4" ht="14.25">
      <c r="A65" s="35"/>
      <c r="B65" s="10">
        <v>3320.1</v>
      </c>
      <c r="C65" s="32" t="s">
        <v>49</v>
      </c>
      <c r="D65" s="32" t="s">
        <v>87</v>
      </c>
    </row>
    <row r="66" spans="1:4" ht="14.25">
      <c r="A66" s="35"/>
      <c r="B66" s="10">
        <v>3015.47</v>
      </c>
      <c r="C66" s="32" t="s">
        <v>88</v>
      </c>
      <c r="D66" s="32" t="s">
        <v>87</v>
      </c>
    </row>
    <row r="67" spans="1:4" ht="14.25">
      <c r="A67" s="35"/>
      <c r="B67" s="10">
        <v>1767.15</v>
      </c>
      <c r="C67" s="32" t="s">
        <v>89</v>
      </c>
      <c r="D67" s="32" t="s">
        <v>87</v>
      </c>
    </row>
    <row r="68" spans="1:4" ht="14.25">
      <c r="A68" s="35"/>
      <c r="B68" s="10">
        <v>7687.4</v>
      </c>
      <c r="C68" s="32" t="s">
        <v>90</v>
      </c>
      <c r="D68" s="32" t="s">
        <v>87</v>
      </c>
    </row>
    <row r="69" spans="1:4" ht="14.25">
      <c r="A69" s="35"/>
      <c r="B69" s="10">
        <v>449.46</v>
      </c>
      <c r="C69" s="32" t="s">
        <v>91</v>
      </c>
      <c r="D69" s="32" t="s">
        <v>87</v>
      </c>
    </row>
    <row r="70" spans="1:4" ht="14.25">
      <c r="A70" s="35"/>
      <c r="B70" s="10">
        <v>7443.45</v>
      </c>
      <c r="C70" s="32" t="s">
        <v>92</v>
      </c>
      <c r="D70" s="32" t="s">
        <v>87</v>
      </c>
    </row>
    <row r="71" spans="1:4" ht="14.25">
      <c r="A71" s="35"/>
      <c r="B71" s="10">
        <v>2948.64</v>
      </c>
      <c r="C71" s="32" t="s">
        <v>93</v>
      </c>
      <c r="D71" s="32" t="s">
        <v>42</v>
      </c>
    </row>
    <row r="72" spans="1:4" ht="14.25">
      <c r="A72" s="35"/>
      <c r="B72" s="10">
        <v>1020</v>
      </c>
      <c r="C72" s="32" t="s">
        <v>94</v>
      </c>
      <c r="D72" s="32" t="s">
        <v>42</v>
      </c>
    </row>
    <row r="73" spans="1:4" ht="14.25">
      <c r="A73" s="35"/>
      <c r="B73" s="10">
        <v>35.01</v>
      </c>
      <c r="C73" s="32" t="s">
        <v>95</v>
      </c>
      <c r="D73" s="32" t="s">
        <v>42</v>
      </c>
    </row>
    <row r="74" spans="1:4" ht="14.25">
      <c r="A74" s="35"/>
      <c r="B74" s="10">
        <v>158602</v>
      </c>
      <c r="C74" s="32" t="s">
        <v>96</v>
      </c>
      <c r="D74" s="32" t="s">
        <v>97</v>
      </c>
    </row>
    <row r="75" spans="1:4" ht="14.25">
      <c r="A75" s="35"/>
      <c r="B75" s="10">
        <v>6018.91</v>
      </c>
      <c r="C75" s="32" t="s">
        <v>51</v>
      </c>
      <c r="D75" s="32" t="s">
        <v>97</v>
      </c>
    </row>
    <row r="76" spans="1:4" ht="14.25">
      <c r="A76" s="35"/>
      <c r="B76" s="10">
        <v>12327.35</v>
      </c>
      <c r="C76" s="32" t="s">
        <v>69</v>
      </c>
      <c r="D76" s="32" t="s">
        <v>98</v>
      </c>
    </row>
    <row r="77" spans="1:4" ht="14.25">
      <c r="A77" s="35"/>
      <c r="B77" s="10">
        <v>20059.83</v>
      </c>
      <c r="C77" s="32" t="s">
        <v>99</v>
      </c>
      <c r="D77" s="32" t="s">
        <v>98</v>
      </c>
    </row>
    <row r="78" spans="1:4" ht="14.25">
      <c r="A78" s="35"/>
      <c r="B78" s="10">
        <v>665.03</v>
      </c>
      <c r="C78" s="32" t="s">
        <v>58</v>
      </c>
      <c r="D78" s="32" t="s">
        <v>98</v>
      </c>
    </row>
    <row r="79" spans="1:4" ht="14.25">
      <c r="A79" s="35"/>
      <c r="B79" s="10">
        <v>5045.6</v>
      </c>
      <c r="C79" s="32" t="s">
        <v>100</v>
      </c>
      <c r="D79" s="32" t="s">
        <v>98</v>
      </c>
    </row>
    <row r="80" spans="1:4" ht="14.25">
      <c r="A80" s="35"/>
      <c r="B80" s="10">
        <v>9722.54</v>
      </c>
      <c r="C80" s="32" t="s">
        <v>101</v>
      </c>
      <c r="D80" s="32" t="s">
        <v>102</v>
      </c>
    </row>
    <row r="81" spans="1:4" ht="14.25">
      <c r="A81" s="35"/>
      <c r="B81" s="10">
        <v>233.24</v>
      </c>
      <c r="C81" s="32" t="s">
        <v>103</v>
      </c>
      <c r="D81" s="32" t="s">
        <v>102</v>
      </c>
    </row>
    <row r="82" spans="1:4" ht="14.25">
      <c r="A82" s="35"/>
      <c r="B82" s="10">
        <v>2013.48</v>
      </c>
      <c r="C82" s="32" t="s">
        <v>104</v>
      </c>
      <c r="D82" s="32" t="s">
        <v>102</v>
      </c>
    </row>
    <row r="83" spans="1:4" ht="14.25">
      <c r="A83" s="35"/>
      <c r="B83" s="10">
        <v>338.55</v>
      </c>
      <c r="C83" s="32" t="s">
        <v>105</v>
      </c>
      <c r="D83" s="32" t="s">
        <v>106</v>
      </c>
    </row>
    <row r="84" spans="1:4" ht="14.25">
      <c r="A84" s="35"/>
      <c r="B84" s="10">
        <v>3982.03</v>
      </c>
      <c r="C84" s="32" t="s">
        <v>49</v>
      </c>
      <c r="D84" s="32" t="s">
        <v>106</v>
      </c>
    </row>
    <row r="85" spans="1:4" ht="14.25">
      <c r="A85" s="35"/>
      <c r="B85" s="10">
        <v>4697</v>
      </c>
      <c r="C85" s="32" t="s">
        <v>107</v>
      </c>
      <c r="D85" s="32" t="s">
        <v>106</v>
      </c>
    </row>
    <row r="86" spans="1:4" ht="14.25">
      <c r="A86" s="35"/>
      <c r="B86" s="10">
        <v>35</v>
      </c>
      <c r="C86" s="32" t="s">
        <v>108</v>
      </c>
      <c r="D86" s="32" t="s">
        <v>106</v>
      </c>
    </row>
    <row r="87" spans="1:4" ht="14.25">
      <c r="A87" s="35"/>
      <c r="B87" s="10">
        <v>13163.3</v>
      </c>
      <c r="C87" s="32" t="s">
        <v>109</v>
      </c>
      <c r="D87" s="32" t="s">
        <v>110</v>
      </c>
    </row>
    <row r="88" spans="1:4" ht="14.25">
      <c r="A88" s="35"/>
      <c r="B88" s="10">
        <v>565.39</v>
      </c>
      <c r="C88" s="32" t="s">
        <v>111</v>
      </c>
      <c r="D88" s="32" t="s">
        <v>110</v>
      </c>
    </row>
    <row r="89" spans="1:4" ht="14.25">
      <c r="A89" s="35"/>
      <c r="B89" s="10">
        <v>421.71</v>
      </c>
      <c r="C89" s="32" t="s">
        <v>112</v>
      </c>
      <c r="D89" s="32" t="s">
        <v>110</v>
      </c>
    </row>
    <row r="90" spans="1:4" ht="14.25">
      <c r="A90" s="35"/>
      <c r="B90" s="10">
        <v>1574.59</v>
      </c>
      <c r="C90" s="32" t="s">
        <v>113</v>
      </c>
      <c r="D90" s="32" t="s">
        <v>110</v>
      </c>
    </row>
    <row r="91" spans="1:4" ht="14.25">
      <c r="A91" s="35"/>
      <c r="B91" s="10">
        <v>763</v>
      </c>
      <c r="C91" s="32" t="s">
        <v>114</v>
      </c>
      <c r="D91" s="32" t="s">
        <v>110</v>
      </c>
    </row>
    <row r="92" spans="1:4" ht="14.25">
      <c r="A92" s="35"/>
      <c r="B92" s="10">
        <v>2576.49</v>
      </c>
      <c r="C92" s="32" t="s">
        <v>115</v>
      </c>
      <c r="D92" s="32" t="s">
        <v>110</v>
      </c>
    </row>
    <row r="93" spans="1:4" ht="14.25">
      <c r="A93" s="35"/>
      <c r="B93" s="10">
        <v>2519.54</v>
      </c>
      <c r="C93" s="32" t="s">
        <v>116</v>
      </c>
      <c r="D93" s="32" t="s">
        <v>110</v>
      </c>
    </row>
    <row r="94" spans="1:4" ht="14.25">
      <c r="A94" s="35"/>
      <c r="B94" s="10">
        <v>1896.1</v>
      </c>
      <c r="C94" s="32" t="s">
        <v>117</v>
      </c>
      <c r="D94" s="32" t="s">
        <v>110</v>
      </c>
    </row>
    <row r="95" spans="1:4" ht="14.25">
      <c r="A95" s="35"/>
      <c r="B95" s="10">
        <v>78.98</v>
      </c>
      <c r="C95" s="32" t="s">
        <v>118</v>
      </c>
      <c r="D95" s="32" t="s">
        <v>110</v>
      </c>
    </row>
    <row r="96" spans="1:4" ht="14.25">
      <c r="A96" s="35"/>
      <c r="B96" s="10">
        <v>1148.42</v>
      </c>
      <c r="C96" s="32" t="s">
        <v>119</v>
      </c>
      <c r="D96" s="32" t="s">
        <v>110</v>
      </c>
    </row>
    <row r="97" spans="1:4" ht="14.25">
      <c r="A97" s="35"/>
      <c r="B97" s="10">
        <v>347.82</v>
      </c>
      <c r="C97" s="32" t="s">
        <v>120</v>
      </c>
      <c r="D97" s="32" t="s">
        <v>110</v>
      </c>
    </row>
    <row r="98" spans="1:4" ht="14.25">
      <c r="A98" s="35"/>
      <c r="B98" s="10">
        <v>385.06</v>
      </c>
      <c r="C98" s="32" t="s">
        <v>121</v>
      </c>
      <c r="D98" s="32" t="s">
        <v>110</v>
      </c>
    </row>
    <row r="99" spans="1:4" ht="14.25">
      <c r="A99" s="35"/>
      <c r="B99" s="10">
        <v>4881.31</v>
      </c>
      <c r="C99" s="32" t="s">
        <v>122</v>
      </c>
      <c r="D99" s="32" t="s">
        <v>110</v>
      </c>
    </row>
    <row r="100" spans="1:4" ht="14.25">
      <c r="A100" s="35"/>
      <c r="B100" s="10">
        <v>1098.59</v>
      </c>
      <c r="C100" s="32" t="s">
        <v>123</v>
      </c>
      <c r="D100" s="32" t="s">
        <v>110</v>
      </c>
    </row>
    <row r="101" spans="1:4" ht="14.25">
      <c r="A101" s="35"/>
      <c r="B101" s="10">
        <v>860.35</v>
      </c>
      <c r="C101" s="32" t="s">
        <v>124</v>
      </c>
      <c r="D101" s="32" t="s">
        <v>125</v>
      </c>
    </row>
    <row r="102" spans="1:4" ht="14.25">
      <c r="A102" s="35"/>
      <c r="B102" s="10">
        <v>908.84</v>
      </c>
      <c r="C102" s="32" t="s">
        <v>126</v>
      </c>
      <c r="D102" s="32" t="s">
        <v>125</v>
      </c>
    </row>
    <row r="103" spans="1:4" ht="14.25">
      <c r="A103" s="35"/>
      <c r="B103" s="10">
        <v>3424.99</v>
      </c>
      <c r="C103" s="32" t="s">
        <v>127</v>
      </c>
      <c r="D103" s="32" t="s">
        <v>125</v>
      </c>
    </row>
    <row r="104" spans="1:4" ht="14.25">
      <c r="A104" s="35"/>
      <c r="B104" s="10">
        <v>1300</v>
      </c>
      <c r="C104" s="32" t="s">
        <v>128</v>
      </c>
      <c r="D104" s="32" t="s">
        <v>129</v>
      </c>
    </row>
    <row r="105" spans="1:4" ht="14.25">
      <c r="A105" s="35"/>
      <c r="B105" s="10">
        <v>81605.44</v>
      </c>
      <c r="C105" s="32" t="s">
        <v>130</v>
      </c>
      <c r="D105" s="32" t="s">
        <v>131</v>
      </c>
    </row>
    <row r="106" spans="1:4" ht="14.25">
      <c r="A106" s="35"/>
      <c r="B106" s="10">
        <v>571.2</v>
      </c>
      <c r="C106" s="32" t="s">
        <v>132</v>
      </c>
      <c r="D106" s="32" t="s">
        <v>131</v>
      </c>
    </row>
    <row r="107" spans="1:4" ht="14.25">
      <c r="A107" s="35"/>
      <c r="B107" s="10">
        <v>8925</v>
      </c>
      <c r="C107" s="32" t="s">
        <v>133</v>
      </c>
      <c r="D107" s="32" t="s">
        <v>131</v>
      </c>
    </row>
    <row r="108" spans="1:4" ht="14.25">
      <c r="A108" s="35"/>
      <c r="B108" s="10">
        <v>8925</v>
      </c>
      <c r="C108" s="32" t="s">
        <v>134</v>
      </c>
      <c r="D108" s="32" t="s">
        <v>131</v>
      </c>
    </row>
    <row r="109" spans="1:4" ht="14.25">
      <c r="A109" s="35"/>
      <c r="B109" s="10">
        <v>4025.79</v>
      </c>
      <c r="C109" s="32" t="s">
        <v>135</v>
      </c>
      <c r="D109" s="32" t="s">
        <v>131</v>
      </c>
    </row>
    <row r="110" spans="1:4" ht="14.25">
      <c r="A110" s="35"/>
      <c r="B110" s="10">
        <v>3391.5</v>
      </c>
      <c r="C110" s="32" t="s">
        <v>136</v>
      </c>
      <c r="D110" s="32" t="s">
        <v>131</v>
      </c>
    </row>
    <row r="111" spans="1:4" ht="14.25">
      <c r="A111" s="35"/>
      <c r="B111" s="10">
        <v>7366.7</v>
      </c>
      <c r="C111" s="32" t="s">
        <v>137</v>
      </c>
      <c r="D111" s="32" t="s">
        <v>131</v>
      </c>
    </row>
    <row r="112" spans="1:4" ht="14.25">
      <c r="A112" s="35"/>
      <c r="B112" s="10">
        <v>2403.97</v>
      </c>
      <c r="C112" s="32" t="s">
        <v>54</v>
      </c>
      <c r="D112" s="32" t="s">
        <v>138</v>
      </c>
    </row>
    <row r="113" spans="1:4" ht="14.25">
      <c r="A113" s="35"/>
      <c r="B113" s="10">
        <v>206.99</v>
      </c>
      <c r="C113" s="32" t="s">
        <v>58</v>
      </c>
      <c r="D113" s="32" t="s">
        <v>138</v>
      </c>
    </row>
    <row r="114" spans="1:4" ht="14.25">
      <c r="A114" s="35"/>
      <c r="B114" s="10">
        <v>100057.16</v>
      </c>
      <c r="C114" s="32" t="s">
        <v>139</v>
      </c>
      <c r="D114" s="32" t="s">
        <v>140</v>
      </c>
    </row>
    <row r="115" spans="1:4" ht="14.25">
      <c r="A115" s="35"/>
      <c r="B115" s="10">
        <v>89884.85</v>
      </c>
      <c r="C115" s="32" t="s">
        <v>141</v>
      </c>
      <c r="D115" s="32" t="s">
        <v>140</v>
      </c>
    </row>
    <row r="116" spans="1:4" ht="14.25">
      <c r="A116" s="35"/>
      <c r="B116" s="10">
        <v>64341.44</v>
      </c>
      <c r="C116" s="32" t="s">
        <v>142</v>
      </c>
      <c r="D116" s="32" t="s">
        <v>140</v>
      </c>
    </row>
    <row r="117" spans="1:4" ht="14.25">
      <c r="A117" s="35"/>
      <c r="B117" s="10">
        <v>48223.29</v>
      </c>
      <c r="C117" s="32" t="s">
        <v>143</v>
      </c>
      <c r="D117" s="32" t="s">
        <v>140</v>
      </c>
    </row>
    <row r="118" spans="1:4" ht="14.25">
      <c r="A118" s="35"/>
      <c r="B118" s="10">
        <v>1670.01</v>
      </c>
      <c r="C118" s="32" t="s">
        <v>144</v>
      </c>
      <c r="D118" s="32" t="s">
        <v>42</v>
      </c>
    </row>
    <row r="119" spans="1:4" ht="14.25">
      <c r="A119" s="35"/>
      <c r="B119" s="10">
        <v>3200</v>
      </c>
      <c r="C119" s="32" t="s">
        <v>145</v>
      </c>
      <c r="D119" s="32" t="s">
        <v>34</v>
      </c>
    </row>
    <row r="120" spans="1:4" ht="14.25">
      <c r="A120" s="35"/>
      <c r="B120" s="10"/>
      <c r="C120" s="32"/>
      <c r="D120" s="32"/>
    </row>
    <row r="121" spans="1:4" ht="14.25" customHeight="1">
      <c r="A121" s="13" t="s">
        <v>15</v>
      </c>
      <c r="B121" s="5">
        <v>0</v>
      </c>
      <c r="C121" s="6"/>
      <c r="D121" s="6"/>
    </row>
    <row r="122" spans="1:4" ht="12.75">
      <c r="A122" s="13"/>
      <c r="B122" s="5"/>
      <c r="C122" s="6"/>
      <c r="D122" s="6"/>
    </row>
    <row r="123" spans="1:4" ht="12.75">
      <c r="A123" s="12"/>
      <c r="B123" s="14"/>
      <c r="C123" s="12"/>
      <c r="D123" s="12"/>
    </row>
    <row r="124" spans="1:4" ht="12.75">
      <c r="A124" s="12"/>
      <c r="B124" s="14"/>
      <c r="C124" s="12"/>
      <c r="D124" s="12"/>
    </row>
    <row r="125" spans="1:4" ht="12.75">
      <c r="A125" s="12"/>
      <c r="B125" s="14"/>
      <c r="C125" s="12"/>
      <c r="D125" s="12"/>
    </row>
    <row r="126" spans="1:4" ht="12.75">
      <c r="A126" s="12"/>
      <c r="B126" s="14"/>
      <c r="C126" s="12"/>
      <c r="D126" s="12"/>
    </row>
    <row r="127" spans="1:4" ht="12.75">
      <c r="A127" s="4" t="s">
        <v>16</v>
      </c>
      <c r="B127" s="5">
        <f>B129+B130</f>
        <v>0</v>
      </c>
      <c r="C127" s="6"/>
      <c r="D127" s="6"/>
    </row>
    <row r="128" spans="1:4" ht="12.75">
      <c r="A128" s="4"/>
      <c r="B128" s="5"/>
      <c r="C128" s="6"/>
      <c r="D128" s="6"/>
    </row>
    <row r="129" spans="1:4" ht="12.75">
      <c r="A129" s="12"/>
      <c r="B129" s="14"/>
      <c r="C129" s="12"/>
      <c r="D129" s="12"/>
    </row>
    <row r="130" spans="1:4" ht="12.75">
      <c r="A130" s="12"/>
      <c r="B130" s="14"/>
      <c r="C130" s="12"/>
      <c r="D130" s="12"/>
    </row>
    <row r="131" spans="1:4" ht="12.75">
      <c r="A131" s="12"/>
      <c r="B131" s="14"/>
      <c r="C131" s="12"/>
      <c r="D131" s="12"/>
    </row>
    <row r="132" spans="1:4" ht="12.75">
      <c r="A132" s="12"/>
      <c r="B132" s="14"/>
      <c r="C132" s="12"/>
      <c r="D132" s="12"/>
    </row>
    <row r="133" spans="1:4" ht="15.75">
      <c r="A133" s="15" t="s">
        <v>17</v>
      </c>
      <c r="B133" s="5">
        <f>B14+B20+B121+B127</f>
        <v>904681.05</v>
      </c>
      <c r="C133" s="15"/>
      <c r="D133" s="15"/>
    </row>
    <row r="134" ht="12.75">
      <c r="B134" s="16"/>
    </row>
    <row r="135" ht="12.75">
      <c r="B135" s="16"/>
    </row>
    <row r="136" spans="1:4" ht="15.75">
      <c r="A136" s="17" t="s">
        <v>18</v>
      </c>
      <c r="B136" s="16"/>
      <c r="C136" s="1" t="s">
        <v>19</v>
      </c>
      <c r="D136" s="1"/>
    </row>
    <row r="137" spans="1:4" ht="15.75">
      <c r="A137" s="18" t="s">
        <v>146</v>
      </c>
      <c r="B137" s="16"/>
      <c r="C137" s="19" t="s">
        <v>147</v>
      </c>
      <c r="D137" s="19"/>
    </row>
    <row r="138" ht="12.75">
      <c r="B138" s="16"/>
    </row>
    <row r="139" ht="12.75">
      <c r="B139" s="16"/>
    </row>
    <row r="140" ht="12.75">
      <c r="B140" s="16"/>
    </row>
    <row r="141" spans="2:4" ht="15.75">
      <c r="B141" s="16"/>
      <c r="C141" s="1" t="s">
        <v>22</v>
      </c>
      <c r="D141" s="1"/>
    </row>
    <row r="142" spans="2:4" ht="15.75">
      <c r="B142" s="16"/>
      <c r="C142" s="1" t="s">
        <v>23</v>
      </c>
      <c r="D142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0:A21"/>
    <mergeCell ref="B20:B21"/>
    <mergeCell ref="C20:C21"/>
    <mergeCell ref="D20:D21"/>
    <mergeCell ref="A121:A122"/>
    <mergeCell ref="B121:B122"/>
    <mergeCell ref="C121:C122"/>
    <mergeCell ref="D121:D122"/>
    <mergeCell ref="A127:A128"/>
    <mergeCell ref="B127:B128"/>
    <mergeCell ref="C127:C128"/>
    <mergeCell ref="D127:D128"/>
    <mergeCell ref="C136:D136"/>
    <mergeCell ref="C137:D137"/>
    <mergeCell ref="C141:D141"/>
    <mergeCell ref="C142:D1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0">
      <selection activeCell="D37" sqref="D37"/>
    </sheetView>
  </sheetViews>
  <sheetFormatPr defaultColWidth="9.140625" defaultRowHeight="12.75"/>
  <cols>
    <col min="1" max="1" width="30.00390625" style="0" customWidth="1"/>
    <col min="2" max="2" width="15.140625" style="0" customWidth="1"/>
    <col min="3" max="3" width="40.57421875" style="0" customWidth="1"/>
    <col min="4" max="4" width="49.140625" style="0" customWidth="1"/>
    <col min="5" max="16384" width="11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12"/>
      <c r="B17" s="14"/>
      <c r="C17" s="12"/>
      <c r="D17" s="12"/>
    </row>
    <row r="18" spans="1:4" ht="14.25">
      <c r="A18" s="12"/>
      <c r="B18" s="14"/>
      <c r="C18" s="12"/>
      <c r="D18" s="12"/>
    </row>
    <row r="19" spans="1:4" ht="14.25">
      <c r="A19" s="12"/>
      <c r="B19" s="14"/>
      <c r="C19" s="12"/>
      <c r="D19" s="12"/>
    </row>
    <row r="20" spans="1:4" ht="14.25">
      <c r="A20" s="12"/>
      <c r="B20" s="14"/>
      <c r="C20" s="12"/>
      <c r="D20" s="12"/>
    </row>
    <row r="21" spans="1:4" ht="12.75">
      <c r="A21" s="4" t="s">
        <v>7</v>
      </c>
      <c r="B21" s="5">
        <f>SUM(B23:B37)</f>
        <v>247920.22</v>
      </c>
      <c r="C21" s="6"/>
      <c r="D21" s="6"/>
    </row>
    <row r="22" spans="1:4" ht="12.75">
      <c r="A22" s="4"/>
      <c r="B22" s="5"/>
      <c r="C22" s="6"/>
      <c r="D22" s="6"/>
    </row>
    <row r="23" spans="1:4" ht="14.25">
      <c r="A23" s="12"/>
      <c r="B23" s="34">
        <v>19574.5</v>
      </c>
      <c r="C23" s="29" t="s">
        <v>148</v>
      </c>
      <c r="D23" s="29" t="s">
        <v>38</v>
      </c>
    </row>
    <row r="24" spans="1:4" ht="14.25">
      <c r="A24" s="12"/>
      <c r="B24" s="34">
        <v>636.79</v>
      </c>
      <c r="C24" s="29" t="s">
        <v>149</v>
      </c>
      <c r="D24" s="29" t="s">
        <v>38</v>
      </c>
    </row>
    <row r="25" spans="1:4" ht="14.25">
      <c r="A25" s="12"/>
      <c r="B25" s="34">
        <v>428.37</v>
      </c>
      <c r="C25" s="29" t="s">
        <v>76</v>
      </c>
      <c r="D25" s="29" t="s">
        <v>38</v>
      </c>
    </row>
    <row r="26" spans="1:4" ht="14.25">
      <c r="A26" s="12"/>
      <c r="B26" s="34">
        <v>9296</v>
      </c>
      <c r="C26" s="29" t="s">
        <v>150</v>
      </c>
      <c r="D26" s="29" t="s">
        <v>38</v>
      </c>
    </row>
    <row r="27" spans="1:4" ht="14.25">
      <c r="A27" s="12"/>
      <c r="B27" s="34">
        <v>891.64</v>
      </c>
      <c r="C27" s="29" t="s">
        <v>126</v>
      </c>
      <c r="D27" s="29" t="s">
        <v>151</v>
      </c>
    </row>
    <row r="28" spans="1:4" ht="14.25">
      <c r="A28" s="12"/>
      <c r="B28" s="34">
        <v>1861.23</v>
      </c>
      <c r="C28" s="29" t="s">
        <v>152</v>
      </c>
      <c r="D28" s="29" t="s">
        <v>153</v>
      </c>
    </row>
    <row r="29" spans="1:4" ht="14.25">
      <c r="A29" s="12"/>
      <c r="B29" s="34">
        <v>6804.63</v>
      </c>
      <c r="C29" s="29" t="s">
        <v>50</v>
      </c>
      <c r="D29" s="29" t="s">
        <v>154</v>
      </c>
    </row>
    <row r="30" spans="1:4" ht="14.25">
      <c r="A30" s="12"/>
      <c r="B30" s="34">
        <v>3000</v>
      </c>
      <c r="C30" s="29" t="s">
        <v>155</v>
      </c>
      <c r="D30" s="29" t="s">
        <v>154</v>
      </c>
    </row>
    <row r="31" spans="1:4" ht="14.25">
      <c r="A31" s="12"/>
      <c r="B31" s="34">
        <v>4593.4</v>
      </c>
      <c r="C31" s="29" t="s">
        <v>64</v>
      </c>
      <c r="D31" s="29" t="s">
        <v>154</v>
      </c>
    </row>
    <row r="32" spans="1:4" ht="14.25">
      <c r="A32" s="12"/>
      <c r="B32" s="34">
        <v>790.16</v>
      </c>
      <c r="C32" s="29" t="s">
        <v>156</v>
      </c>
      <c r="D32" s="29" t="s">
        <v>154</v>
      </c>
    </row>
    <row r="33" spans="1:4" ht="14.25">
      <c r="A33" s="12"/>
      <c r="B33" s="34">
        <v>3715.2</v>
      </c>
      <c r="C33" s="29" t="s">
        <v>50</v>
      </c>
      <c r="D33" s="29" t="s">
        <v>11</v>
      </c>
    </row>
    <row r="34" spans="1:4" ht="14.25">
      <c r="A34" s="12"/>
      <c r="B34" s="34">
        <v>42168</v>
      </c>
      <c r="C34" s="29" t="s">
        <v>66</v>
      </c>
      <c r="D34" s="29" t="s">
        <v>11</v>
      </c>
    </row>
    <row r="35" spans="1:4" ht="14.25">
      <c r="A35" s="12"/>
      <c r="B35" s="34">
        <v>150997.2</v>
      </c>
      <c r="C35" s="29" t="s">
        <v>157</v>
      </c>
      <c r="D35" s="29" t="s">
        <v>97</v>
      </c>
    </row>
    <row r="36" spans="1:4" ht="14.25">
      <c r="A36" s="12"/>
      <c r="B36" s="34">
        <v>3163.1</v>
      </c>
      <c r="C36" s="29" t="s">
        <v>158</v>
      </c>
      <c r="D36" s="29" t="s">
        <v>154</v>
      </c>
    </row>
    <row r="37" spans="1:4" ht="14.25">
      <c r="A37" s="12"/>
      <c r="B37" s="34"/>
      <c r="C37" s="29"/>
      <c r="D37" s="29"/>
    </row>
    <row r="38" spans="1:4" ht="14.25" customHeight="1">
      <c r="A38" s="13" t="s">
        <v>15</v>
      </c>
      <c r="B38" s="5">
        <v>0</v>
      </c>
      <c r="C38" s="6"/>
      <c r="D38" s="6"/>
    </row>
    <row r="39" spans="1:4" ht="12.75">
      <c r="A39" s="13"/>
      <c r="B39" s="5"/>
      <c r="C39" s="6"/>
      <c r="D39" s="6"/>
    </row>
    <row r="40" spans="1:4" ht="12.75">
      <c r="A40" s="12"/>
      <c r="B40" s="14"/>
      <c r="C40" s="12"/>
      <c r="D40" s="12"/>
    </row>
    <row r="41" spans="1:4" ht="12.75">
      <c r="A41" s="12"/>
      <c r="B41" s="14"/>
      <c r="C41" s="12"/>
      <c r="D41" s="12"/>
    </row>
    <row r="42" spans="1:4" ht="12.75">
      <c r="A42" s="12"/>
      <c r="B42" s="14"/>
      <c r="C42" s="12"/>
      <c r="D42" s="12"/>
    </row>
    <row r="43" spans="1:4" ht="12.75">
      <c r="A43" s="12"/>
      <c r="B43" s="14"/>
      <c r="C43" s="12"/>
      <c r="D43" s="12"/>
    </row>
    <row r="44" spans="1:4" ht="12.75">
      <c r="A44" s="12"/>
      <c r="B44" s="14"/>
      <c r="C44" s="12"/>
      <c r="D44" s="12"/>
    </row>
    <row r="45" spans="1:4" ht="12.75">
      <c r="A45" s="12"/>
      <c r="B45" s="14"/>
      <c r="C45" s="12"/>
      <c r="D45" s="12"/>
    </row>
    <row r="46" spans="1:4" ht="12.75">
      <c r="A46" s="4" t="s">
        <v>16</v>
      </c>
      <c r="B46" s="5">
        <v>0</v>
      </c>
      <c r="C46" s="6"/>
      <c r="D46" s="6"/>
    </row>
    <row r="47" spans="1:4" ht="12.75">
      <c r="A47" s="4"/>
      <c r="B47" s="5"/>
      <c r="C47" s="6"/>
      <c r="D47" s="6"/>
    </row>
    <row r="48" spans="1:4" ht="12.75">
      <c r="A48" s="12"/>
      <c r="B48" s="14"/>
      <c r="C48" s="12"/>
      <c r="D48" s="12"/>
    </row>
    <row r="49" spans="1:4" ht="12.75">
      <c r="A49" s="12"/>
      <c r="B49" s="14"/>
      <c r="C49" s="12"/>
      <c r="D49" s="12"/>
    </row>
    <row r="50" spans="1:4" ht="12.75">
      <c r="A50" s="12"/>
      <c r="B50" s="14"/>
      <c r="C50" s="12"/>
      <c r="D50" s="12"/>
    </row>
    <row r="51" spans="1:4" ht="12.75">
      <c r="A51" s="12"/>
      <c r="B51" s="14"/>
      <c r="C51" s="12"/>
      <c r="D51" s="12"/>
    </row>
    <row r="52" spans="1:4" ht="15.75">
      <c r="A52" s="15" t="s">
        <v>17</v>
      </c>
      <c r="B52" s="5">
        <f>B21+B15</f>
        <v>247920.22</v>
      </c>
      <c r="C52" s="15"/>
      <c r="D52" s="15"/>
    </row>
    <row r="53" ht="12.75">
      <c r="B53" s="16"/>
    </row>
    <row r="54" ht="12.75">
      <c r="B54" s="16"/>
    </row>
    <row r="55" spans="1:4" ht="15.75">
      <c r="A55" s="17" t="s">
        <v>18</v>
      </c>
      <c r="B55" s="16"/>
      <c r="C55" s="1" t="s">
        <v>19</v>
      </c>
      <c r="D55" s="1"/>
    </row>
    <row r="56" spans="1:4" ht="15.75">
      <c r="A56" s="18" t="s">
        <v>20</v>
      </c>
      <c r="B56" s="16"/>
      <c r="C56" s="19" t="s">
        <v>21</v>
      </c>
      <c r="D56" s="19"/>
    </row>
    <row r="57" ht="12.75">
      <c r="B57" s="16"/>
    </row>
    <row r="58" ht="12.75">
      <c r="B58" s="16"/>
    </row>
    <row r="59" ht="12.75">
      <c r="B59" s="16"/>
    </row>
    <row r="60" spans="2:4" ht="15.75">
      <c r="B60" s="16"/>
      <c r="C60" s="1" t="s">
        <v>22</v>
      </c>
      <c r="D60" s="1"/>
    </row>
    <row r="61" spans="2:4" ht="15.75">
      <c r="B61" s="16"/>
      <c r="C61" s="1" t="s">
        <v>23</v>
      </c>
      <c r="D6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Madalina</dc:creator>
  <cp:keywords/>
  <dc:description/>
  <cp:lastModifiedBy/>
  <dcterms:created xsi:type="dcterms:W3CDTF">2023-01-23T15:50:26Z</dcterms:created>
  <dcterms:modified xsi:type="dcterms:W3CDTF">2023-04-26T10:49:55Z</dcterms:modified>
  <cp:category/>
  <cp:version/>
  <cp:contentType/>
  <cp:contentStatus/>
  <cp:revision>41</cp:revision>
</cp:coreProperties>
</file>